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I:\State Affairs\Rebecca King\State Advocacy Days\State Advocacy Day Toolkit\Attachments - State Advocacy Day Toolkit\"/>
    </mc:Choice>
  </mc:AlternateContent>
  <xr:revisionPtr revIDLastSave="0" documentId="8_{C35C36E2-CC5E-4D59-949B-96B8C81FA98E}" xr6:coauthVersionLast="47" xr6:coauthVersionMax="47" xr10:uidLastSave="{00000000-0000-0000-0000-000000000000}"/>
  <bookViews>
    <workbookView xWindow="-110" yWindow="-110" windowWidth="19420" windowHeight="10420" xr2:uid="{6812E362-6FEC-4F54-AAA4-3AABF3089FDD}"/>
  </bookViews>
  <sheets>
    <sheet name="Instructions" sheetId="8" r:id="rId1"/>
    <sheet name="Task List" sheetId="6" r:id="rId2"/>
    <sheet name="Legislative Appointments" sheetId="3" r:id="rId3"/>
    <sheet name="Do Not Delete" sheetId="5" state="hidden" r:id="rId4"/>
  </sheets>
  <definedNames>
    <definedName name="_xlnm._FilterDatabase" localSheetId="1" hidden="1">'Task List'!$A$5:$K$110</definedName>
    <definedName name="Start">#REF!</definedName>
    <definedName name="Toda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0" i="6" l="1"/>
  <c r="F109" i="6"/>
  <c r="F108" i="6"/>
  <c r="F107" i="6"/>
  <c r="F106" i="6"/>
  <c r="F105" i="6"/>
  <c r="F104" i="6"/>
  <c r="F103" i="6"/>
  <c r="F102" i="6"/>
  <c r="F101" i="6"/>
  <c r="F100" i="6"/>
  <c r="F98" i="6"/>
  <c r="F97" i="6"/>
  <c r="F96" i="6"/>
  <c r="F95" i="6"/>
  <c r="F94" i="6"/>
  <c r="F93" i="6"/>
  <c r="F92" i="6"/>
  <c r="F90" i="6"/>
  <c r="F89" i="6"/>
  <c r="F88" i="6"/>
  <c r="F84" i="6"/>
  <c r="F83" i="6"/>
  <c r="F79" i="6"/>
  <c r="F78" i="6"/>
  <c r="F77" i="6"/>
  <c r="F72" i="6"/>
  <c r="F71" i="6"/>
  <c r="F70" i="6"/>
  <c r="F87" i="6"/>
  <c r="F86" i="6"/>
  <c r="F85" i="6"/>
  <c r="F82" i="6"/>
  <c r="F76" i="6"/>
  <c r="F75" i="6"/>
  <c r="F81" i="6"/>
  <c r="F80" i="6"/>
  <c r="F69" i="6"/>
  <c r="F68" i="6"/>
  <c r="F67" i="6"/>
  <c r="F66" i="6"/>
  <c r="F65" i="6"/>
  <c r="F64" i="6"/>
  <c r="F63" i="6"/>
  <c r="F74" i="6"/>
  <c r="F7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8" i="6"/>
  <c r="F27" i="6"/>
  <c r="F26" i="6"/>
  <c r="F25" i="6"/>
  <c r="F24" i="6"/>
  <c r="F23" i="6"/>
  <c r="F22" i="6"/>
  <c r="F21" i="6"/>
  <c r="F20" i="6"/>
  <c r="F19" i="6"/>
  <c r="F18" i="6"/>
  <c r="F17" i="6"/>
  <c r="F16" i="6"/>
  <c r="F15" i="6"/>
  <c r="F14" i="6"/>
  <c r="F13" i="6"/>
  <c r="F12" i="6"/>
  <c r="F11" i="6"/>
  <c r="F10" i="6"/>
  <c r="F9" i="6"/>
  <c r="F8" i="6"/>
  <c r="F7" i="6"/>
  <c r="C3" i="6"/>
</calcChain>
</file>

<file path=xl/sharedStrings.xml><?xml version="1.0" encoding="utf-8"?>
<sst xmlns="http://schemas.openxmlformats.org/spreadsheetml/2006/main" count="630" uniqueCount="210">
  <si>
    <t>Category</t>
  </si>
  <si>
    <t>Task</t>
  </si>
  <si>
    <t>Assigned Lead</t>
  </si>
  <si>
    <t>Risk Level</t>
  </si>
  <si>
    <t>Risk Mitigator</t>
  </si>
  <si>
    <t>Notes</t>
  </si>
  <si>
    <t>Status</t>
  </si>
  <si>
    <t>Establishing Goals</t>
  </si>
  <si>
    <t>Schedule a kick-off call with ACS State Affairs Team</t>
  </si>
  <si>
    <t>Selecting a Date</t>
  </si>
  <si>
    <t>Review your state's legislative calendar</t>
  </si>
  <si>
    <t>Choosing a Format</t>
  </si>
  <si>
    <t>Decide the format of your state advocacy day</t>
  </si>
  <si>
    <t>Request quotes for reserving your meeting venue</t>
  </si>
  <si>
    <t>Reserve your meeting venue</t>
  </si>
  <si>
    <t>Identify potential catering companies</t>
  </si>
  <si>
    <t>Request quotes from catering companies</t>
  </si>
  <si>
    <t>Decide what level of catering the Chapter will provide</t>
  </si>
  <si>
    <t>Catering</t>
  </si>
  <si>
    <t>Hotel Accomodations</t>
  </si>
  <si>
    <t>Notify ACS State Affairs staff and any guest speakers of hotel block before advertising it to the greater group</t>
  </si>
  <si>
    <t>Reserve a block of rooms for out-of-town attendees; preferrably close to meeting venue</t>
  </si>
  <si>
    <t>Scheduling Legislative Appointments</t>
  </si>
  <si>
    <t>Phase</t>
  </si>
  <si>
    <t>Review current state legislation; Consult ACS State Affairs Team</t>
  </si>
  <si>
    <t>Apply for the ACS State Advocacy Grant (if needed)</t>
  </si>
  <si>
    <t>Consult with the state medical society on their priority policy issues for the year; Consult ACS State Affairs Team</t>
  </si>
  <si>
    <t>Budget</t>
  </si>
  <si>
    <t>Identify any other events that may conflict with potential dates, including other state advocacy days and conferences</t>
  </si>
  <si>
    <t>Identify potential meeting venues near your State Capitol</t>
  </si>
  <si>
    <t>Tour all potential meeting venues</t>
  </si>
  <si>
    <t>Arrange for pick-up and drop off of catering (if needed)</t>
  </si>
  <si>
    <t>Identify the time block within your state advocacy day format to book legilsative appointments</t>
  </si>
  <si>
    <t>Identify state legislators that sit on health committees within the House and Senate</t>
  </si>
  <si>
    <t>Create your legislator target list; Consult ACS State Affairs Team for contact information</t>
  </si>
  <si>
    <t>Confirm all legislative appointments</t>
  </si>
  <si>
    <t>Transportation</t>
  </si>
  <si>
    <t>Identify transportation services to take Chapter members from the meeting venue to the Capitol Building</t>
  </si>
  <si>
    <t>Book transportation services</t>
  </si>
  <si>
    <t>Request quotes from transportation services</t>
  </si>
  <si>
    <t>Other</t>
  </si>
  <si>
    <t>Check the weather and include in courtesy email for Chapter members</t>
  </si>
  <si>
    <t>Set up a registration form and link for Chapter members</t>
  </si>
  <si>
    <t>Create a landing page on your Chapter website to advertise the registration</t>
  </si>
  <si>
    <t>Reach out to all Chapter leadership, CoC State Chair, and COT State Chair to strongly encourage participation</t>
  </si>
  <si>
    <t>Work with Chapter leadership to identify residency program directors in the state and their contact information</t>
  </si>
  <si>
    <t>Reach out to resident program directors and ask if they have a few residents they could allow to participate</t>
  </si>
  <si>
    <t>Recruiting Participants</t>
  </si>
  <si>
    <t>Advertising the Day</t>
  </si>
  <si>
    <t xml:space="preserve">Send out "Save the Dates" </t>
  </si>
  <si>
    <t>Invite members to register and reserve a hotel room</t>
  </si>
  <si>
    <t>Send out reminder email to encourage members to register</t>
  </si>
  <si>
    <t>Send out second reminder email</t>
  </si>
  <si>
    <t>Send out third reminder email</t>
  </si>
  <si>
    <t>Send an email to those participating providing any last-minute updates, reminders, and digital copies of briefing materials</t>
  </si>
  <si>
    <t>Post "Save the Date" to social media</t>
  </si>
  <si>
    <t>1st reminder on social media</t>
  </si>
  <si>
    <t>2nd reminder on social media</t>
  </si>
  <si>
    <t>3rd reminder on social media</t>
  </si>
  <si>
    <t>Social media post to say "Can't wait to see you there"</t>
  </si>
  <si>
    <t>Building a Briefing Packet</t>
  </si>
  <si>
    <t>Order two sets of folders in two different colors for briefing packets - bonus points if folders can have ACS Chapter branding (similar to ACS Leadership and Advocacy Summit)</t>
  </si>
  <si>
    <t>Create a list of Chapter leadership and staff with their contact information (Be sure to include Chapter branding on the list); Print one for each folder</t>
  </si>
  <si>
    <t>Include copies of public statements, action alerts, or letters of testimony submitted by the Chapter; Print one for each folder</t>
  </si>
  <si>
    <t>Create appointment schedule with room locations and contact information of staffers Chapter members are meeting with; Print one for each Chapter member folder</t>
  </si>
  <si>
    <t>Find a map of the capitol building; Print one for each Chapter member folder</t>
  </si>
  <si>
    <t>Create the State Advocacy Day schedule; View toolkit for template; Print one for each Chapter member folder</t>
  </si>
  <si>
    <t>Create fact sheet for priority issue #1; View toolkit for template; Print one for each folder</t>
  </si>
  <si>
    <t>Create fact sheet for priority issue #2; View toolkit for template; Print one for each folder</t>
  </si>
  <si>
    <t>Create fact sheet for priority issue #3; View toolkit for template; Print one for each folder</t>
  </si>
  <si>
    <t>Create fact sheet for priority issue #4; View toolkit for template; Print one for each folder</t>
  </si>
  <si>
    <t>Create a state advocacy day evaluation form; View toolkit for tempalte; Print one for each Chapter member folder</t>
  </si>
  <si>
    <t>Create a legislative appointment report worksheet; View toolkit for tempalte; Print 3 to 4 copies for each Chapter member folder</t>
  </si>
  <si>
    <t>Include two sheets of blank paper with Chapter logo in each Chapter member folder (for members to take notes)</t>
  </si>
  <si>
    <t>Stuff briefing folders</t>
  </si>
  <si>
    <t>Print ACS Fact Sheet: "How to Master the Legislative Appointment" for each Chapter member folder</t>
  </si>
  <si>
    <t>Create a method of collection for all evaluation forms at the end of the State Advocacy Day</t>
  </si>
  <si>
    <t>Collect all photos taken throughout the day from Chapter members</t>
  </si>
  <si>
    <t>Follow-up Items</t>
  </si>
  <si>
    <t>Print information on how to update voter registration and put on display during meeting</t>
  </si>
  <si>
    <t>Print name tags for Chapter members attending</t>
  </si>
  <si>
    <t>Order name tags for meeting; Note - order clip ons and not sticky tags</t>
  </si>
  <si>
    <t>Order lanyards for name tags (if needed)</t>
  </si>
  <si>
    <t>Print out registration list to check in Chapter members</t>
  </si>
  <si>
    <t>Meeting Materials</t>
  </si>
  <si>
    <t>Send thank you emails on behalf of the Chapter leadership to every legislative office that had appointments with members</t>
  </si>
  <si>
    <t>Write a summary of the advocacy day and send to ACS State Affairs staff to publish in the Advocacy Brief</t>
  </si>
  <si>
    <t>Publish summary of the advocacy day with photos in the Chapter newsletter (if available)</t>
  </si>
  <si>
    <t>Post summary / photos of the advocacy day to social media outlets</t>
  </si>
  <si>
    <t>Post to social media the day of the state advocacy day to stir up interest</t>
  </si>
  <si>
    <t>Compile evaluation form comments to use as feedback for the next state advocacy day</t>
  </si>
  <si>
    <t>Share evaluation form comments and feedback with Chapter leadership</t>
  </si>
  <si>
    <t>Schedule a follow-up presentation with ACS State Affairs staff to provide an update on how the day went and to call members to action</t>
  </si>
  <si>
    <t>DO NOT DELETE THIS PAGE. DO NOT ADJUST ANY FORMULAS.</t>
  </si>
  <si>
    <t>Phases</t>
  </si>
  <si>
    <t>Not Started</t>
  </si>
  <si>
    <t>In Progress</t>
  </si>
  <si>
    <t>On Hold</t>
  </si>
  <si>
    <t>Complete</t>
  </si>
  <si>
    <t>`</t>
  </si>
  <si>
    <t>Low</t>
  </si>
  <si>
    <t>Medium</t>
  </si>
  <si>
    <t>High</t>
  </si>
  <si>
    <t>Post registration info on social media</t>
  </si>
  <si>
    <t>Email a tentative schedule for each attendee including legislative appointments</t>
  </si>
  <si>
    <t>Send thank you emails to any partnering vendors such as your state medical society, catering, hotel, meeting venue, and transportation vendors; Tip - these can be scheduled ahead of time</t>
  </si>
  <si>
    <t>Email Chapter members who attended to say thank you for volunteering their time; Ask for evaluation forms and photos if they have not submitted; Ask them to send thank you emails to those they met with; Tip - schedule these to go out ahead of time</t>
  </si>
  <si>
    <t>Email or call legislators to request legislative appointments</t>
  </si>
  <si>
    <t>Assess and establish a budget for state advocacy day</t>
  </si>
  <si>
    <t>Meet with Chapter leadership and legislative committee (if available) to decide what policy priorities the Chapter will pursue, format, and date</t>
  </si>
  <si>
    <t>Order all printing for briefing folders</t>
  </si>
  <si>
    <t>Design sign for meeting venue</t>
  </si>
  <si>
    <t>Order sign for meeting venue</t>
  </si>
  <si>
    <t>Order display easel</t>
  </si>
  <si>
    <t>Identify speakers for the meeting presentations</t>
  </si>
  <si>
    <t>Invite speaker #1 to the meeting</t>
  </si>
  <si>
    <t>Invite speaker #2 to the meeting</t>
  </si>
  <si>
    <t>Invite speaker #3 to the meeting</t>
  </si>
  <si>
    <t>Invite speaker #4 to the meeting (if needed)</t>
  </si>
  <si>
    <t>Book AV equipment for the meeting</t>
  </si>
  <si>
    <t>Collect all slide decks and materials from meeting speakers</t>
  </si>
  <si>
    <t>Ensure that speakers have hotel and travel booked</t>
  </si>
  <si>
    <t>Send email to all speakers with briefing folder materials and any last minute details</t>
  </si>
  <si>
    <t>Meeting Presentations</t>
  </si>
  <si>
    <t>Thank You Emails</t>
  </si>
  <si>
    <t>Evaluation Forms</t>
  </si>
  <si>
    <t>Set up registration table and pass out meeting materials</t>
  </si>
  <si>
    <t>Set up laptop with meeting presentations and ensure all av is working</t>
  </si>
  <si>
    <t>Pick up or drop off catering (if needed)</t>
  </si>
  <si>
    <t>Confirm catering order</t>
  </si>
  <si>
    <t>Confirm transportation reservation</t>
  </si>
  <si>
    <t>Confirm meeting venue</t>
  </si>
  <si>
    <t>Choosing a Meeting Venue</t>
  </si>
  <si>
    <t>Reach out to legislative offices who are sponsoring bills the Chapter is supporting and ask if there are specific legislators the Chapter should target for additional support; Consult ACS State Affairs Staff</t>
  </si>
  <si>
    <t>Identify what presentations to have at the meeting</t>
  </si>
  <si>
    <t>Submit State Advocacy Grant report to ACS State Affairs staff (if needed)</t>
  </si>
  <si>
    <t>Background</t>
  </si>
  <si>
    <t>There are four tabs (found at the bottom of the document):</t>
  </si>
  <si>
    <t>The Project Plan</t>
  </si>
  <si>
    <t>Managing the Task List Tab</t>
  </si>
  <si>
    <t>Chamber</t>
  </si>
  <si>
    <t>Reasoning</t>
  </si>
  <si>
    <t>Legislator Phone Number</t>
  </si>
  <si>
    <t>Legislator Email</t>
  </si>
  <si>
    <t>Office Location</t>
  </si>
  <si>
    <t>Legislative Staff Contact</t>
  </si>
  <si>
    <t>Legislative Staff Phone Number</t>
  </si>
  <si>
    <t>Legislative Staff Email</t>
  </si>
  <si>
    <t>Appointment Request Completed</t>
  </si>
  <si>
    <t>Response</t>
  </si>
  <si>
    <t>Date Appointment Requested</t>
  </si>
  <si>
    <t>Appointment Time</t>
  </si>
  <si>
    <t>Assigned Advocates</t>
  </si>
  <si>
    <t>District</t>
  </si>
  <si>
    <t>Yes</t>
  </si>
  <si>
    <t>No</t>
  </si>
  <si>
    <t>No Response</t>
  </si>
  <si>
    <t>Senate</t>
  </si>
  <si>
    <t>House</t>
  </si>
  <si>
    <t>Assembly</t>
  </si>
  <si>
    <t>Joe Schmoe</t>
  </si>
  <si>
    <t>Sits on Health &amp; Insurance Committee</t>
  </si>
  <si>
    <t>(555) 555-1234</t>
  </si>
  <si>
    <t>jschmoe@texarkana.asm.gov</t>
  </si>
  <si>
    <t>Capitol Building; Suite 100</t>
  </si>
  <si>
    <t>Sally Ann</t>
  </si>
  <si>
    <t>Legislative Staff Title</t>
  </si>
  <si>
    <t>Scheduler</t>
  </si>
  <si>
    <t>(543) 216-7890</t>
  </si>
  <si>
    <t>sann@texarkana.asm.gov</t>
  </si>
  <si>
    <t>Calvin Harris, MD, FACS; Haley Jones, MD, FACS; Quill Manaheim, MD, FACS</t>
  </si>
  <si>
    <t>Asm. Schmoe is a family physician.</t>
  </si>
  <si>
    <t>Legislator First and Last Name</t>
  </si>
  <si>
    <t>State Advocacy Day Project Plan Instructions</t>
  </si>
  <si>
    <t>Advocacy Day</t>
  </si>
  <si>
    <t>Project Start Date</t>
  </si>
  <si>
    <t>Days Until Advocacy Day</t>
  </si>
  <si>
    <t>#</t>
  </si>
  <si>
    <t>Conception</t>
  </si>
  <si>
    <t>Production</t>
  </si>
  <si>
    <t>Launch</t>
  </si>
  <si>
    <t>Evaluation</t>
  </si>
  <si>
    <t>Order pens for Chapter members to use during meeting</t>
  </si>
  <si>
    <t>Due Date</t>
  </si>
  <si>
    <t xml:space="preserve">This document is designed to help state chapters plan for their state advocacy days. </t>
  </si>
  <si>
    <t>There are four phases to this project plan:</t>
  </si>
  <si>
    <t xml:space="preserve">Each task is assigned to a project phase and then prioritized based on which task needs to be completed first. </t>
  </si>
  <si>
    <t>How to Insert a New Task or Delete a Current One:</t>
  </si>
  <si>
    <t>Next, add your task item. Underneath the Days Until Advocacy Day column (column E), list how many days out from your state advocacy day you believe the task item should be completed. Then under the Due Date column (column F) select the cell immediately above your new row / task item. Grab the lower right hand corner of the cell and drag down to the new one. This will make sure that your new task item has the appropriate formulas to calculate your due date.</t>
  </si>
  <si>
    <r>
      <t xml:space="preserve">- </t>
    </r>
    <r>
      <rPr>
        <b/>
        <sz val="11"/>
        <color rgb="FF00B050"/>
        <rFont val="Calibri"/>
        <family val="2"/>
        <scheme val="minor"/>
      </rPr>
      <t>Instructions Tab</t>
    </r>
    <r>
      <rPr>
        <sz val="11"/>
        <color theme="1"/>
        <rFont val="Calibri"/>
        <family val="2"/>
        <scheme val="minor"/>
      </rPr>
      <t xml:space="preserve"> - how to use this document and important information to know when working with Microsoft Excel. </t>
    </r>
  </si>
  <si>
    <r>
      <t xml:space="preserve">- </t>
    </r>
    <r>
      <rPr>
        <b/>
        <sz val="11"/>
        <color rgb="FF00B050"/>
        <rFont val="Calibri"/>
        <family val="2"/>
        <scheme val="minor"/>
      </rPr>
      <t>Task List Tab</t>
    </r>
    <r>
      <rPr>
        <sz val="11"/>
        <color theme="1"/>
        <rFont val="Calibri"/>
        <family val="2"/>
        <scheme val="minor"/>
      </rPr>
      <t xml:space="preserve"> - designed to be all-inclusive of action items needed for a successful advocacy day. See an expanded description below. </t>
    </r>
  </si>
  <si>
    <r>
      <t xml:space="preserve">- </t>
    </r>
    <r>
      <rPr>
        <b/>
        <sz val="11"/>
        <color rgb="FF00B050"/>
        <rFont val="Calibri"/>
        <family val="2"/>
        <scheme val="minor"/>
      </rPr>
      <t>Legislative Appointments Tab</t>
    </r>
    <r>
      <rPr>
        <sz val="11"/>
        <color theme="1"/>
        <rFont val="Calibri"/>
        <family val="2"/>
        <scheme val="minor"/>
      </rPr>
      <t xml:space="preserve"> - allows you to track appointments in the same location as the project plan.</t>
    </r>
  </si>
  <si>
    <r>
      <t xml:space="preserve">- </t>
    </r>
    <r>
      <rPr>
        <b/>
        <sz val="11"/>
        <color rgb="FF00B050"/>
        <rFont val="Calibri"/>
        <family val="2"/>
        <scheme val="minor"/>
      </rPr>
      <t>Do Not Delete Tab</t>
    </r>
    <r>
      <rPr>
        <sz val="11"/>
        <color rgb="FF00B050"/>
        <rFont val="Calibri"/>
        <family val="2"/>
        <scheme val="minor"/>
      </rPr>
      <t xml:space="preserve"> </t>
    </r>
    <r>
      <rPr>
        <sz val="11"/>
        <color theme="1"/>
        <rFont val="Calibri"/>
        <family val="2"/>
        <scheme val="minor"/>
      </rPr>
      <t>- holds valuable formulas and conditional formatting for the 'Task List' tab. This tab has been locked and hidden from view.</t>
    </r>
  </si>
  <si>
    <r>
      <rPr>
        <b/>
        <sz val="11"/>
        <color rgb="FF00B050"/>
        <rFont val="Calibri"/>
        <family val="2"/>
        <scheme val="minor"/>
      </rPr>
      <t>Conception</t>
    </r>
    <r>
      <rPr>
        <sz val="11"/>
        <color theme="1"/>
        <rFont val="Calibri"/>
        <family val="2"/>
        <scheme val="minor"/>
      </rPr>
      <t xml:space="preserve"> - otherwise known as the 'kick-off' phase, this includes establishing a budget for the day, working with Chapter leadership and the ACS State Affairs team to identify the Chapters policy priorities, booking venues, and creating a registation process.</t>
    </r>
  </si>
  <si>
    <r>
      <rPr>
        <b/>
        <sz val="11"/>
        <color rgb="FF00B050"/>
        <rFont val="Calibri"/>
        <family val="2"/>
        <scheme val="minor"/>
      </rPr>
      <t>Launch</t>
    </r>
    <r>
      <rPr>
        <sz val="11"/>
        <color theme="1"/>
        <rFont val="Calibri"/>
        <family val="2"/>
        <scheme val="minor"/>
      </rPr>
      <t xml:space="preserve"> - 24 hours prior to the state advocacy day and finishes at the closing of the day.</t>
    </r>
  </si>
  <si>
    <r>
      <rPr>
        <b/>
        <sz val="11"/>
        <color rgb="FF00B050"/>
        <rFont val="Calibri"/>
        <family val="2"/>
        <scheme val="minor"/>
      </rPr>
      <t>Evaluation</t>
    </r>
    <r>
      <rPr>
        <sz val="11"/>
        <color theme="1"/>
        <rFont val="Calibri"/>
        <family val="2"/>
        <scheme val="minor"/>
      </rPr>
      <t xml:space="preserve"> - just as important as the three other phases, this allows us to close the feedback loop on the state advocacy day and maintain momentum as a result. </t>
    </r>
  </si>
  <si>
    <r>
      <t xml:space="preserve">The </t>
    </r>
    <r>
      <rPr>
        <b/>
        <sz val="11"/>
        <color rgb="FF00B050"/>
        <rFont val="Calibri"/>
        <family val="2"/>
        <scheme val="minor"/>
      </rPr>
      <t>Task List tab</t>
    </r>
    <r>
      <rPr>
        <sz val="11"/>
        <color theme="1"/>
        <rFont val="Calibri"/>
        <family val="2"/>
        <scheme val="minor"/>
      </rPr>
      <t xml:space="preserve"> has been built so that you can enter the date of your state advocacy day in the top gray cell on line 2 of the document. Once you have entered the the date of your state advocacy day, the due dates for each task item will auto populate in column F based on how many days out from the state advocacy day (column E) the task needs to be completed.   </t>
    </r>
  </si>
  <si>
    <r>
      <t xml:space="preserve">The </t>
    </r>
    <r>
      <rPr>
        <b/>
        <sz val="11"/>
        <color rgb="FF00B050"/>
        <rFont val="Calibri"/>
        <family val="2"/>
        <scheme val="minor"/>
      </rPr>
      <t>Project Start Date</t>
    </r>
    <r>
      <rPr>
        <sz val="11"/>
        <color theme="1"/>
        <rFont val="Calibri"/>
        <family val="2"/>
        <scheme val="minor"/>
      </rPr>
      <t xml:space="preserve"> in the gray cell on line 3 on the </t>
    </r>
    <r>
      <rPr>
        <b/>
        <sz val="11"/>
        <color rgb="FF00B050"/>
        <rFont val="Calibri"/>
        <family val="2"/>
        <scheme val="minor"/>
      </rPr>
      <t>Task List tab</t>
    </r>
    <r>
      <rPr>
        <sz val="11"/>
        <color theme="1"/>
        <rFont val="Calibri"/>
        <family val="2"/>
        <scheme val="minor"/>
      </rPr>
      <t xml:space="preserve"> will automatically populate to 120 days prior to your state advocacy day. </t>
    </r>
  </si>
  <si>
    <r>
      <t xml:space="preserve">The </t>
    </r>
    <r>
      <rPr>
        <b/>
        <sz val="11"/>
        <color rgb="FF00B050"/>
        <rFont val="Calibri"/>
        <family val="2"/>
        <scheme val="minor"/>
      </rPr>
      <t>Phase, Category, Status, and Risk Level columns</t>
    </r>
    <r>
      <rPr>
        <sz val="11"/>
        <color theme="1"/>
        <rFont val="Calibri"/>
        <family val="2"/>
        <scheme val="minor"/>
      </rPr>
      <t xml:space="preserve"> (A, B, J, and K respectively) have drop-down menus in each cell. If you click on the cell, a small arrow will appear to the right of the cell. Click on the arrows to access the drop down menu.</t>
    </r>
  </si>
  <si>
    <r>
      <t xml:space="preserve">The </t>
    </r>
    <r>
      <rPr>
        <b/>
        <sz val="11"/>
        <color rgb="FF00B050"/>
        <rFont val="Calibri"/>
        <family val="2"/>
        <scheme val="minor"/>
      </rPr>
      <t>Task column</t>
    </r>
    <r>
      <rPr>
        <sz val="11"/>
        <color theme="1"/>
        <rFont val="Calibri"/>
        <family val="2"/>
        <scheme val="minor"/>
      </rPr>
      <t xml:space="preserve"> (column D) included every task that needs to be completed during the planning process. This is an imperfect list and you will more than likely need to add / edit your own tasks as you continue in the process.</t>
    </r>
  </si>
  <si>
    <r>
      <t xml:space="preserve">The </t>
    </r>
    <r>
      <rPr>
        <b/>
        <sz val="11"/>
        <color rgb="FF00B050"/>
        <rFont val="Calibri"/>
        <family val="2"/>
        <scheme val="minor"/>
      </rPr>
      <t>Days Until Advocacy Day column</t>
    </r>
    <r>
      <rPr>
        <sz val="11"/>
        <color theme="1"/>
        <rFont val="Calibri"/>
        <family val="2"/>
        <scheme val="minor"/>
      </rPr>
      <t xml:space="preserve"> (column E) is how many days until the state advocacy day the task item needs to be completed. You can adjust these numbers according to your needs.</t>
    </r>
  </si>
  <si>
    <r>
      <t xml:space="preserve">The </t>
    </r>
    <r>
      <rPr>
        <b/>
        <sz val="11"/>
        <color rgb="FF00B050"/>
        <rFont val="Calibri"/>
        <family val="2"/>
        <scheme val="minor"/>
      </rPr>
      <t>Due Date column</t>
    </r>
    <r>
      <rPr>
        <sz val="11"/>
        <color theme="1"/>
        <rFont val="Calibri"/>
        <family val="2"/>
        <scheme val="minor"/>
      </rPr>
      <t xml:space="preserve"> (column F) is calculated based on the Days Until Advocacy Day column (column E). </t>
    </r>
  </si>
  <si>
    <r>
      <t xml:space="preserve">The </t>
    </r>
    <r>
      <rPr>
        <b/>
        <sz val="11"/>
        <color rgb="FF00B050"/>
        <rFont val="Calibri"/>
        <family val="2"/>
        <scheme val="minor"/>
      </rPr>
      <t>Assigned Lead column</t>
    </r>
    <r>
      <rPr>
        <sz val="11"/>
        <color theme="1"/>
        <rFont val="Calibri"/>
        <family val="2"/>
        <scheme val="minor"/>
      </rPr>
      <t xml:space="preserve"> (column G) is for assigning a person to a specific task. While Chapter Executive Directors are responsible for the entire day, it may be helpful to delegate certain tasks to other Chapter leadership.</t>
    </r>
  </si>
  <si>
    <r>
      <t xml:space="preserve">The </t>
    </r>
    <r>
      <rPr>
        <b/>
        <sz val="11"/>
        <color rgb="FF00B050"/>
        <rFont val="Calibri"/>
        <family val="2"/>
        <scheme val="minor"/>
      </rPr>
      <t xml:space="preserve">Start and End Date columns </t>
    </r>
    <r>
      <rPr>
        <sz val="11"/>
        <color theme="1"/>
        <rFont val="Calibri"/>
        <family val="2"/>
        <scheme val="minor"/>
      </rPr>
      <t>(columns F and G, respectively) will need to be filled out once you know the date of your state advocacy day. Note that multiple tasks can be completed in one day.</t>
    </r>
  </si>
  <si>
    <r>
      <t xml:space="preserve">The </t>
    </r>
    <r>
      <rPr>
        <b/>
        <sz val="11"/>
        <color rgb="FF00B050"/>
        <rFont val="Calibri"/>
        <family val="2"/>
        <scheme val="minor"/>
      </rPr>
      <t>Risk Level column</t>
    </r>
    <r>
      <rPr>
        <sz val="11"/>
        <color theme="1"/>
        <rFont val="Calibri"/>
        <family val="2"/>
        <scheme val="minor"/>
      </rPr>
      <t xml:space="preserve"> (column I) is to highlight if a certain task needs more attention than others due to hurdles that may be in the way. </t>
    </r>
  </si>
  <si>
    <r>
      <t xml:space="preserve">The </t>
    </r>
    <r>
      <rPr>
        <b/>
        <sz val="11"/>
        <color rgb="FF00B050"/>
        <rFont val="Calibri"/>
        <family val="2"/>
        <scheme val="minor"/>
      </rPr>
      <t>Risk Mitigator column</t>
    </r>
    <r>
      <rPr>
        <sz val="11"/>
        <color theme="1"/>
        <rFont val="Calibri"/>
        <family val="2"/>
        <scheme val="minor"/>
      </rPr>
      <t xml:space="preserve"> (column J) is to assign someone to a task if the level of risk increases throughout the planning process. For example, the task item of reaching out to residency program directors to invite residents to the state advocacy day might become a "high" risk if the person emailing them has not recieved a response. For this task, the risk mitigator might be another Chapter member who works with the residency program director in question. The solution may be the Chapter member stopping by the residency program director's office to speak in person.</t>
    </r>
  </si>
  <si>
    <r>
      <t xml:space="preserve">The </t>
    </r>
    <r>
      <rPr>
        <b/>
        <sz val="11"/>
        <color rgb="FF00B050"/>
        <rFont val="Calibri"/>
        <family val="2"/>
        <scheme val="minor"/>
      </rPr>
      <t>Notes column</t>
    </r>
    <r>
      <rPr>
        <sz val="11"/>
        <color theme="1"/>
        <rFont val="Calibri"/>
        <family val="2"/>
        <scheme val="minor"/>
      </rPr>
      <t xml:space="preserve"> (column K) is good to use for any additional explanations needed for the status of a task. </t>
    </r>
  </si>
  <si>
    <r>
      <rPr>
        <b/>
        <sz val="11"/>
        <color rgb="FF00B050"/>
        <rFont val="Calibri"/>
        <family val="2"/>
        <scheme val="minor"/>
      </rPr>
      <t>To delete a task item</t>
    </r>
    <r>
      <rPr>
        <sz val="11"/>
        <color theme="1"/>
        <rFont val="Calibri"/>
        <family val="2"/>
        <scheme val="minor"/>
      </rPr>
      <t>, click on the line number of the row on the left-hand side of the screen. The entire row of cells should be highlighted. Right click on the highlighted row and click, 'Delete' on the drop down menu.</t>
    </r>
  </si>
  <si>
    <r>
      <t xml:space="preserve">While the task list is designed to be comprehensive, </t>
    </r>
    <r>
      <rPr>
        <b/>
        <sz val="11"/>
        <color rgb="FF00B050"/>
        <rFont val="Calibri"/>
        <family val="2"/>
        <scheme val="minor"/>
      </rPr>
      <t>you may want to add additional tasks</t>
    </r>
    <r>
      <rPr>
        <sz val="11"/>
        <color theme="1"/>
        <rFont val="Calibri"/>
        <family val="2"/>
        <scheme val="minor"/>
      </rPr>
      <t xml:space="preserve"> specific to your state advocacy day planning or delete ones that do not apply.</t>
    </r>
  </si>
  <si>
    <r>
      <rPr>
        <b/>
        <sz val="11"/>
        <color rgb="FF00B050"/>
        <rFont val="Calibri"/>
        <family val="2"/>
        <scheme val="minor"/>
      </rPr>
      <t>To add to task item</t>
    </r>
    <r>
      <rPr>
        <sz val="11"/>
        <color theme="1"/>
        <rFont val="Calibri"/>
        <family val="2"/>
        <scheme val="minor"/>
      </rPr>
      <t>, click on the line number of the row on the left-hand side of the screen that you would want to insert the item above. The entire row of cells should be highlighted. Right click on the highlighted row and click, 'Insert' on the drop down menu. Then select 'Entire Row' and press 'OK.' Once you have your new row, you will want to re-order the numbers in column A. Then select what Phase of the project the task item belongs to and then the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</si>
</sst>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rgb="FFFF0000"/>
      <name val="Calibri"/>
      <family val="2"/>
      <scheme val="minor"/>
    </font>
    <font>
      <u/>
      <sz val="11"/>
      <color theme="10"/>
      <name val="Calibri"/>
      <family val="2"/>
      <scheme val="minor"/>
    </font>
    <font>
      <b/>
      <sz val="16"/>
      <color theme="1"/>
      <name val="Calibri"/>
      <family val="2"/>
      <scheme val="minor"/>
    </font>
    <font>
      <b/>
      <sz val="18"/>
      <color theme="0"/>
      <name val="Calibri"/>
      <family val="2"/>
      <scheme val="minor"/>
    </font>
    <font>
      <b/>
      <sz val="11"/>
      <color rgb="FF00B050"/>
      <name val="Calibri"/>
      <family val="2"/>
      <scheme val="minor"/>
    </font>
    <font>
      <sz val="11"/>
      <color rgb="FF00B050"/>
      <name val="Calibri"/>
      <family val="2"/>
      <scheme val="minor"/>
    </font>
  </fonts>
  <fills count="8">
    <fill>
      <patternFill patternType="none"/>
    </fill>
    <fill>
      <patternFill patternType="gray125"/>
    </fill>
    <fill>
      <patternFill patternType="solid">
        <fgColor theme="9"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499984740745262"/>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style="thin">
        <color theme="0"/>
      </bottom>
      <diagonal/>
    </border>
  </borders>
  <cellStyleXfs count="2">
    <xf numFmtId="0" fontId="0" fillId="0" borderId="0"/>
    <xf numFmtId="0" fontId="3" fillId="0" borderId="0" applyNumberFormat="0" applyFill="0" applyBorder="0" applyAlignment="0" applyProtection="0"/>
  </cellStyleXfs>
  <cellXfs count="36">
    <xf numFmtId="0" fontId="0" fillId="0" borderId="0" xfId="0"/>
    <xf numFmtId="0" fontId="1" fillId="2" borderId="1" xfId="0" applyFont="1" applyFill="1" applyBorder="1"/>
    <xf numFmtId="0" fontId="0" fillId="0" borderId="2" xfId="0" applyBorder="1"/>
    <xf numFmtId="0" fontId="1" fillId="0" borderId="0" xfId="0" applyFont="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3" fillId="0" borderId="0" xfId="1" applyAlignment="1">
      <alignment vertical="top" wrapText="1"/>
    </xf>
    <xf numFmtId="14" fontId="0" fillId="0" borderId="0" xfId="0" applyNumberFormat="1" applyAlignment="1">
      <alignment vertical="top" wrapText="1"/>
    </xf>
    <xf numFmtId="18" fontId="0" fillId="0" borderId="0" xfId="0" applyNumberFormat="1" applyAlignment="1">
      <alignment vertical="top" wrapText="1"/>
    </xf>
    <xf numFmtId="0" fontId="1" fillId="3" borderId="6" xfId="0" applyFont="1" applyFill="1" applyBorder="1" applyAlignment="1">
      <alignment vertical="top" wrapText="1"/>
    </xf>
    <xf numFmtId="0" fontId="1" fillId="4" borderId="1" xfId="0" applyFont="1" applyFill="1" applyBorder="1"/>
    <xf numFmtId="14" fontId="1" fillId="4" borderId="1" xfId="0" applyNumberFormat="1" applyFont="1" applyFill="1" applyBorder="1"/>
    <xf numFmtId="0" fontId="1" fillId="2" borderId="1" xfId="0" applyFont="1" applyFill="1" applyBorder="1" applyAlignment="1">
      <alignment wrapText="1"/>
    </xf>
    <xf numFmtId="14" fontId="0" fillId="0" borderId="0" xfId="0" applyNumberFormat="1" applyAlignment="1">
      <alignment vertical="top"/>
    </xf>
    <xf numFmtId="0" fontId="1" fillId="5" borderId="0" xfId="0" applyFont="1" applyFill="1"/>
    <xf numFmtId="0" fontId="1" fillId="5" borderId="0" xfId="0" applyFont="1" applyFill="1" applyAlignment="1">
      <alignment wrapText="1"/>
    </xf>
    <xf numFmtId="0" fontId="1" fillId="5" borderId="0" xfId="0" applyFont="1" applyFill="1" applyAlignment="1">
      <alignment vertical="top"/>
    </xf>
    <xf numFmtId="0" fontId="1" fillId="5" borderId="0" xfId="0" applyFont="1" applyFill="1" applyAlignment="1">
      <alignment vertical="top" wrapText="1"/>
    </xf>
    <xf numFmtId="14" fontId="1" fillId="5" borderId="0" xfId="0" applyNumberFormat="1" applyFont="1" applyFill="1" applyAlignment="1">
      <alignment vertical="top"/>
    </xf>
    <xf numFmtId="0" fontId="1" fillId="2" borderId="1" xfId="0" applyFont="1" applyFill="1" applyBorder="1" applyAlignment="1">
      <alignment vertical="top"/>
    </xf>
    <xf numFmtId="2" fontId="0" fillId="0" borderId="0" xfId="0" applyNumberFormat="1" applyAlignment="1">
      <alignment vertical="top"/>
    </xf>
    <xf numFmtId="0" fontId="2" fillId="0" borderId="3"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vertical="top" wrapText="1"/>
    </xf>
    <xf numFmtId="0" fontId="0" fillId="0" borderId="7" xfId="0" applyBorder="1" applyAlignment="1">
      <alignment horizontal="center" vertical="top" wrapText="1"/>
    </xf>
    <xf numFmtId="0" fontId="0" fillId="0" borderId="7" xfId="0" applyBorder="1" applyAlignment="1">
      <alignment horizontal="center" vertical="top" wrapText="1"/>
    </xf>
    <xf numFmtId="0" fontId="5" fillId="6" borderId="7" xfId="0" applyFont="1" applyFill="1" applyBorder="1" applyAlignment="1">
      <alignment horizontal="center" vertical="top" wrapText="1"/>
    </xf>
    <xf numFmtId="0" fontId="4" fillId="7" borderId="7" xfId="0" applyFont="1" applyFill="1" applyBorder="1" applyAlignment="1">
      <alignment horizontal="center" vertical="top" wrapText="1"/>
    </xf>
    <xf numFmtId="0" fontId="0" fillId="0" borderId="7" xfId="0" applyBorder="1" applyAlignment="1">
      <alignment horizontal="left" vertical="top" wrapText="1"/>
    </xf>
    <xf numFmtId="0" fontId="0" fillId="0" borderId="7" xfId="0" quotePrefix="1" applyBorder="1" applyAlignment="1">
      <alignment horizontal="left" vertical="top" wrapText="1" indent="4"/>
    </xf>
    <xf numFmtId="0" fontId="1" fillId="0" borderId="7" xfId="0" applyFont="1" applyBorder="1" applyAlignment="1">
      <alignment horizontal="left" vertical="top" wrapText="1"/>
    </xf>
    <xf numFmtId="0" fontId="0" fillId="0" borderId="7" xfId="0" applyBorder="1" applyAlignment="1">
      <alignment horizontal="left" vertical="top" wrapText="1" indent="4"/>
    </xf>
    <xf numFmtId="0" fontId="0" fillId="0" borderId="7" xfId="0" applyBorder="1" applyAlignment="1">
      <alignment horizontal="left" vertical="top" wrapText="1" indent="4"/>
    </xf>
    <xf numFmtId="0" fontId="0" fillId="0" borderId="7"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162200</xdr:colOff>
      <xdr:row>0</xdr:row>
      <xdr:rowOff>0</xdr:rowOff>
    </xdr:from>
    <xdr:to>
      <xdr:col>7</xdr:col>
      <xdr:colOff>169403</xdr:colOff>
      <xdr:row>5</xdr:row>
      <xdr:rowOff>35616</xdr:rowOff>
    </xdr:to>
    <xdr:pic>
      <xdr:nvPicPr>
        <xdr:cNvPr id="2" name="Picture 1">
          <a:extLst>
            <a:ext uri="{FF2B5EF4-FFF2-40B4-BE49-F238E27FC236}">
              <a16:creationId xmlns:a16="http://schemas.microsoft.com/office/drawing/2014/main" id="{314F6D83-D60A-C4CA-45F5-4EE7473418F5}"/>
            </a:ext>
          </a:extLst>
        </xdr:cNvPr>
        <xdr:cNvPicPr>
          <a:picLocks noChangeAspect="1"/>
        </xdr:cNvPicPr>
      </xdr:nvPicPr>
      <xdr:blipFill>
        <a:blip xmlns:r="http://schemas.openxmlformats.org/officeDocument/2006/relationships" r:embed="rId1"/>
        <a:stretch>
          <a:fillRect/>
        </a:stretch>
      </xdr:blipFill>
      <xdr:spPr>
        <a:xfrm>
          <a:off x="1660800" y="0"/>
          <a:ext cx="3302853" cy="988116"/>
        </a:xfrm>
        <a:prstGeom prst="rect">
          <a:avLst/>
        </a:prstGeom>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mailto:sann@texarkana.asm.gov" TargetMode="External"/><Relationship Id="rId1" Type="http://schemas.openxmlformats.org/officeDocument/2006/relationships/hyperlink" Target="mailto:jschmoe@texarkana.asm.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B2417-8349-4AEF-8AF1-7CE68E248A05}">
  <sheetPr>
    <tabColor rgb="FF00B0F0"/>
  </sheetPr>
  <dimension ref="A8:I66"/>
  <sheetViews>
    <sheetView tabSelected="1" view="pageLayout" zoomScaleNormal="100" workbookViewId="0">
      <selection activeCell="A8" sqref="A8:I8"/>
    </sheetView>
  </sheetViews>
  <sheetFormatPr defaultRowHeight="15" x14ac:dyDescent="0.25"/>
  <cols>
    <col min="1" max="1" width="11.7109375" style="25" customWidth="1"/>
    <col min="2" max="16384" width="9.140625" style="25"/>
  </cols>
  <sheetData>
    <row r="8" spans="1:9" ht="24.75" customHeight="1" x14ac:dyDescent="0.25">
      <c r="A8" s="28" t="s">
        <v>173</v>
      </c>
      <c r="B8" s="28"/>
      <c r="C8" s="28"/>
      <c r="D8" s="28"/>
      <c r="E8" s="28"/>
      <c r="F8" s="28"/>
      <c r="G8" s="28"/>
      <c r="H8" s="28"/>
      <c r="I8" s="28"/>
    </row>
    <row r="10" spans="1:9" ht="24" customHeight="1" x14ac:dyDescent="0.25">
      <c r="A10" s="29" t="s">
        <v>136</v>
      </c>
      <c r="B10" s="29"/>
      <c r="C10" s="29"/>
      <c r="D10" s="29"/>
      <c r="E10" s="29"/>
      <c r="F10" s="29"/>
      <c r="G10" s="29"/>
      <c r="H10" s="29"/>
      <c r="I10" s="29"/>
    </row>
    <row r="11" spans="1:9" x14ac:dyDescent="0.25">
      <c r="A11" s="26"/>
      <c r="B11" s="26"/>
      <c r="C11" s="26"/>
      <c r="D11" s="26"/>
      <c r="E11" s="26"/>
      <c r="F11" s="26"/>
      <c r="G11" s="26"/>
      <c r="H11" s="26"/>
      <c r="I11" s="26"/>
    </row>
    <row r="12" spans="1:9" x14ac:dyDescent="0.25">
      <c r="A12" s="30" t="s">
        <v>184</v>
      </c>
      <c r="B12" s="30"/>
      <c r="C12" s="30"/>
      <c r="D12" s="30"/>
      <c r="E12" s="30"/>
      <c r="F12" s="30"/>
      <c r="G12" s="30"/>
      <c r="H12" s="30"/>
      <c r="I12" s="30"/>
    </row>
    <row r="13" spans="1:9" x14ac:dyDescent="0.25">
      <c r="A13" s="27"/>
      <c r="B13" s="27"/>
      <c r="C13" s="27"/>
      <c r="D13" s="27"/>
      <c r="E13" s="27"/>
      <c r="F13" s="27"/>
      <c r="G13" s="27"/>
      <c r="H13" s="27"/>
      <c r="I13" s="27"/>
    </row>
    <row r="14" spans="1:9" x14ac:dyDescent="0.25">
      <c r="A14" s="30" t="s">
        <v>137</v>
      </c>
      <c r="B14" s="30"/>
      <c r="C14" s="30"/>
      <c r="D14" s="30"/>
      <c r="E14" s="30"/>
      <c r="F14" s="30"/>
      <c r="G14" s="30"/>
      <c r="H14" s="30"/>
      <c r="I14" s="30"/>
    </row>
    <row r="15" spans="1:9" ht="32.25" customHeight="1" x14ac:dyDescent="0.25">
      <c r="A15" s="31" t="s">
        <v>189</v>
      </c>
      <c r="B15" s="31"/>
      <c r="C15" s="31"/>
      <c r="D15" s="31"/>
      <c r="E15" s="31"/>
      <c r="F15" s="31"/>
      <c r="G15" s="31"/>
      <c r="H15" s="31"/>
      <c r="I15" s="31"/>
    </row>
    <row r="16" spans="1:9" ht="30.75" customHeight="1" x14ac:dyDescent="0.25">
      <c r="A16" s="31" t="s">
        <v>190</v>
      </c>
      <c r="B16" s="31"/>
      <c r="C16" s="31"/>
      <c r="D16" s="31"/>
      <c r="E16" s="31"/>
      <c r="F16" s="31"/>
      <c r="G16" s="31"/>
      <c r="H16" s="31"/>
      <c r="I16" s="31"/>
    </row>
    <row r="17" spans="1:9" ht="32.25" customHeight="1" x14ac:dyDescent="0.25">
      <c r="A17" s="31" t="s">
        <v>191</v>
      </c>
      <c r="B17" s="31"/>
      <c r="C17" s="31"/>
      <c r="D17" s="31"/>
      <c r="E17" s="31"/>
      <c r="F17" s="31"/>
      <c r="G17" s="31"/>
      <c r="H17" s="31"/>
      <c r="I17" s="31"/>
    </row>
    <row r="18" spans="1:9" ht="33" customHeight="1" x14ac:dyDescent="0.25">
      <c r="A18" s="31" t="s">
        <v>192</v>
      </c>
      <c r="B18" s="31"/>
      <c r="C18" s="31"/>
      <c r="D18" s="31"/>
      <c r="E18" s="31"/>
      <c r="F18" s="31"/>
      <c r="G18" s="31"/>
      <c r="H18" s="31"/>
      <c r="I18" s="31"/>
    </row>
    <row r="20" spans="1:9" ht="21" customHeight="1" x14ac:dyDescent="0.25">
      <c r="A20" s="29" t="s">
        <v>138</v>
      </c>
      <c r="B20" s="29"/>
      <c r="C20" s="29"/>
      <c r="D20" s="29"/>
      <c r="E20" s="29"/>
      <c r="F20" s="29"/>
      <c r="G20" s="29"/>
      <c r="H20" s="29"/>
      <c r="I20" s="29"/>
    </row>
    <row r="22" spans="1:9" x14ac:dyDescent="0.25">
      <c r="A22" s="32" t="s">
        <v>185</v>
      </c>
      <c r="B22" s="32"/>
      <c r="C22" s="32"/>
      <c r="D22" s="32"/>
      <c r="E22" s="32"/>
      <c r="F22" s="32"/>
      <c r="G22" s="32"/>
      <c r="H22" s="32"/>
      <c r="I22" s="32"/>
    </row>
    <row r="23" spans="1:9" ht="50.25" customHeight="1" x14ac:dyDescent="0.25">
      <c r="A23" s="33" t="s">
        <v>193</v>
      </c>
      <c r="B23" s="33"/>
      <c r="C23" s="33"/>
      <c r="D23" s="33"/>
      <c r="E23" s="33"/>
      <c r="F23" s="33"/>
      <c r="G23" s="33"/>
      <c r="H23" s="33"/>
      <c r="I23" s="33"/>
    </row>
    <row r="24" spans="1:9" x14ac:dyDescent="0.25">
      <c r="A24" s="34"/>
      <c r="B24" s="34"/>
      <c r="C24" s="34"/>
      <c r="D24" s="34"/>
      <c r="E24" s="34"/>
      <c r="F24" s="34"/>
      <c r="G24" s="34"/>
      <c r="H24" s="34"/>
      <c r="I24" s="34"/>
    </row>
    <row r="25" spans="1:9" x14ac:dyDescent="0.25">
      <c r="A25" s="33" t="s">
        <v>194</v>
      </c>
      <c r="B25" s="33"/>
      <c r="C25" s="33"/>
      <c r="D25" s="33"/>
      <c r="E25" s="33"/>
      <c r="F25" s="33"/>
      <c r="G25" s="33"/>
      <c r="H25" s="33"/>
      <c r="I25" s="33"/>
    </row>
    <row r="26" spans="1:9" x14ac:dyDescent="0.25">
      <c r="A26" s="34"/>
      <c r="B26" s="34"/>
      <c r="C26" s="34"/>
      <c r="D26" s="34"/>
      <c r="E26" s="34"/>
      <c r="F26" s="34"/>
      <c r="G26" s="34"/>
      <c r="H26" s="34"/>
      <c r="I26" s="34"/>
    </row>
    <row r="27" spans="1:9" ht="34.5" customHeight="1" x14ac:dyDescent="0.25">
      <c r="A27" s="33" t="s">
        <v>195</v>
      </c>
      <c r="B27" s="33"/>
      <c r="C27" s="33"/>
      <c r="D27" s="33"/>
      <c r="E27" s="33"/>
      <c r="F27" s="33"/>
      <c r="G27" s="33"/>
      <c r="H27" s="33"/>
      <c r="I27" s="33"/>
    </row>
    <row r="28" spans="1:9" x14ac:dyDescent="0.25">
      <c r="A28" s="35"/>
      <c r="B28" s="35"/>
      <c r="C28" s="35"/>
      <c r="D28" s="35"/>
      <c r="E28" s="35"/>
      <c r="F28" s="35"/>
      <c r="G28" s="35"/>
      <c r="H28" s="35"/>
      <c r="I28" s="35"/>
    </row>
    <row r="29" spans="1:9" ht="23.25" customHeight="1" x14ac:dyDescent="0.25">
      <c r="A29" s="29" t="s">
        <v>139</v>
      </c>
      <c r="B29" s="29"/>
      <c r="C29" s="29"/>
      <c r="D29" s="29"/>
      <c r="E29" s="29"/>
      <c r="F29" s="29"/>
      <c r="G29" s="29"/>
      <c r="H29" s="29"/>
      <c r="I29" s="29"/>
    </row>
    <row r="31" spans="1:9" ht="32.25" customHeight="1" x14ac:dyDescent="0.25">
      <c r="A31" s="30" t="s">
        <v>186</v>
      </c>
      <c r="B31" s="30"/>
      <c r="C31" s="30"/>
      <c r="D31" s="30"/>
      <c r="E31" s="30"/>
      <c r="F31" s="30"/>
      <c r="G31" s="30"/>
      <c r="H31" s="30"/>
      <c r="I31" s="30"/>
    </row>
    <row r="32" spans="1:9" x14ac:dyDescent="0.25">
      <c r="A32" s="35"/>
      <c r="B32" s="35"/>
      <c r="C32" s="35"/>
      <c r="D32" s="35"/>
      <c r="E32" s="35"/>
      <c r="F32" s="35"/>
      <c r="G32" s="35"/>
      <c r="H32" s="35"/>
      <c r="I32" s="35"/>
    </row>
    <row r="33" spans="1:9" ht="60" customHeight="1" x14ac:dyDescent="0.25">
      <c r="A33" s="30" t="s">
        <v>196</v>
      </c>
      <c r="B33" s="30"/>
      <c r="C33" s="30"/>
      <c r="D33" s="30"/>
      <c r="E33" s="30"/>
      <c r="F33" s="30"/>
      <c r="G33" s="30"/>
      <c r="H33" s="30"/>
      <c r="I33" s="30"/>
    </row>
    <row r="34" spans="1:9" x14ac:dyDescent="0.25">
      <c r="A34" s="35"/>
      <c r="B34" s="35"/>
      <c r="C34" s="35"/>
      <c r="D34" s="35"/>
      <c r="E34" s="35"/>
      <c r="F34" s="35"/>
      <c r="G34" s="35"/>
      <c r="H34" s="35"/>
      <c r="I34" s="35"/>
    </row>
    <row r="35" spans="1:9" ht="35.25" customHeight="1" x14ac:dyDescent="0.25">
      <c r="A35" s="30" t="s">
        <v>197</v>
      </c>
      <c r="B35" s="30"/>
      <c r="C35" s="30"/>
      <c r="D35" s="30"/>
      <c r="E35" s="30"/>
      <c r="F35" s="30"/>
      <c r="G35" s="30"/>
      <c r="H35" s="30"/>
      <c r="I35" s="30"/>
    </row>
    <row r="36" spans="1:9" x14ac:dyDescent="0.25">
      <c r="A36" s="35"/>
      <c r="B36" s="35"/>
      <c r="C36" s="35"/>
      <c r="D36" s="35"/>
      <c r="E36" s="35"/>
      <c r="F36" s="35"/>
      <c r="G36" s="35"/>
      <c r="H36" s="35"/>
      <c r="I36" s="35"/>
    </row>
    <row r="37" spans="1:9" ht="50.25" customHeight="1" x14ac:dyDescent="0.25">
      <c r="A37" s="30" t="s">
        <v>198</v>
      </c>
      <c r="B37" s="30"/>
      <c r="C37" s="30"/>
      <c r="D37" s="30"/>
      <c r="E37" s="30"/>
      <c r="F37" s="30"/>
      <c r="G37" s="30"/>
      <c r="H37" s="30"/>
      <c r="I37" s="30"/>
    </row>
    <row r="38" spans="1:9" x14ac:dyDescent="0.25">
      <c r="A38" s="35"/>
      <c r="B38" s="35"/>
      <c r="C38" s="35"/>
      <c r="D38" s="35"/>
      <c r="E38" s="35"/>
      <c r="F38" s="35"/>
      <c r="G38" s="35"/>
      <c r="H38" s="35"/>
      <c r="I38" s="35"/>
    </row>
    <row r="39" spans="1:9" ht="47.25" customHeight="1" x14ac:dyDescent="0.25">
      <c r="A39" s="30" t="s">
        <v>199</v>
      </c>
      <c r="B39" s="30"/>
      <c r="C39" s="30"/>
      <c r="D39" s="30"/>
      <c r="E39" s="30"/>
      <c r="F39" s="30"/>
      <c r="G39" s="30"/>
      <c r="H39" s="30"/>
      <c r="I39" s="30"/>
    </row>
    <row r="40" spans="1:9" x14ac:dyDescent="0.25">
      <c r="A40" s="35"/>
      <c r="B40" s="35"/>
      <c r="C40" s="35"/>
      <c r="D40" s="35"/>
      <c r="E40" s="35"/>
      <c r="F40" s="35"/>
      <c r="G40" s="35"/>
      <c r="H40" s="35"/>
      <c r="I40" s="35"/>
    </row>
    <row r="41" spans="1:9" ht="35.25" customHeight="1" x14ac:dyDescent="0.25">
      <c r="A41" s="30" t="s">
        <v>200</v>
      </c>
      <c r="B41" s="30"/>
      <c r="C41" s="30"/>
      <c r="D41" s="30"/>
      <c r="E41" s="30"/>
      <c r="F41" s="30"/>
      <c r="G41" s="30"/>
      <c r="H41" s="30"/>
      <c r="I41" s="30"/>
    </row>
    <row r="42" spans="1:9" x14ac:dyDescent="0.25">
      <c r="A42" s="35"/>
      <c r="B42" s="35"/>
      <c r="C42" s="35"/>
      <c r="D42" s="35"/>
      <c r="E42" s="35"/>
      <c r="F42" s="35"/>
      <c r="G42" s="35"/>
      <c r="H42" s="35"/>
      <c r="I42" s="35"/>
    </row>
    <row r="43" spans="1:9" ht="18.75" customHeight="1" x14ac:dyDescent="0.25">
      <c r="A43" s="30" t="s">
        <v>201</v>
      </c>
      <c r="B43" s="30"/>
      <c r="C43" s="30"/>
      <c r="D43" s="30"/>
      <c r="E43" s="30"/>
      <c r="F43" s="30"/>
      <c r="G43" s="30"/>
      <c r="H43" s="30"/>
      <c r="I43" s="30"/>
    </row>
    <row r="44" spans="1:9" x14ac:dyDescent="0.25">
      <c r="A44" s="35"/>
      <c r="B44" s="35"/>
      <c r="C44" s="35"/>
      <c r="D44" s="35"/>
      <c r="E44" s="35"/>
      <c r="F44" s="35"/>
      <c r="G44" s="35"/>
      <c r="H44" s="35"/>
      <c r="I44" s="35"/>
    </row>
    <row r="45" spans="1:9" ht="49.5" customHeight="1" x14ac:dyDescent="0.25">
      <c r="A45" s="30" t="s">
        <v>202</v>
      </c>
      <c r="B45" s="30"/>
      <c r="C45" s="30"/>
      <c r="D45" s="30"/>
      <c r="E45" s="30"/>
      <c r="F45" s="30"/>
      <c r="G45" s="30"/>
      <c r="H45" s="30"/>
      <c r="I45" s="30"/>
    </row>
    <row r="46" spans="1:9" x14ac:dyDescent="0.25">
      <c r="A46" s="35"/>
      <c r="B46" s="35"/>
      <c r="C46" s="35"/>
      <c r="D46" s="35"/>
      <c r="E46" s="35"/>
      <c r="F46" s="35"/>
      <c r="G46" s="35"/>
      <c r="H46" s="35"/>
      <c r="I46" s="35"/>
    </row>
    <row r="47" spans="1:9" ht="33" customHeight="1" x14ac:dyDescent="0.25">
      <c r="A47" s="30" t="s">
        <v>203</v>
      </c>
      <c r="B47" s="30"/>
      <c r="C47" s="30"/>
      <c r="D47" s="30"/>
      <c r="E47" s="30"/>
      <c r="F47" s="30"/>
      <c r="G47" s="30"/>
      <c r="H47" s="30"/>
      <c r="I47" s="30"/>
    </row>
    <row r="48" spans="1:9" x14ac:dyDescent="0.25">
      <c r="A48" s="35"/>
      <c r="B48" s="35"/>
      <c r="C48" s="35"/>
      <c r="D48" s="35"/>
      <c r="E48" s="35"/>
      <c r="F48" s="35"/>
      <c r="G48" s="35"/>
      <c r="H48" s="35"/>
      <c r="I48" s="35"/>
    </row>
    <row r="49" spans="1:9" ht="32.25" customHeight="1" x14ac:dyDescent="0.25">
      <c r="A49" s="30" t="s">
        <v>204</v>
      </c>
      <c r="B49" s="30"/>
      <c r="C49" s="30"/>
      <c r="D49" s="30"/>
      <c r="E49" s="30"/>
      <c r="F49" s="30"/>
      <c r="G49" s="30"/>
      <c r="H49" s="30"/>
      <c r="I49" s="30"/>
    </row>
    <row r="50" spans="1:9" x14ac:dyDescent="0.25">
      <c r="A50" s="35"/>
      <c r="B50" s="35"/>
      <c r="C50" s="35"/>
      <c r="D50" s="35"/>
      <c r="E50" s="35"/>
      <c r="F50" s="35"/>
      <c r="G50" s="35"/>
      <c r="H50" s="35"/>
      <c r="I50" s="35"/>
    </row>
    <row r="51" spans="1:9" ht="96" customHeight="1" x14ac:dyDescent="0.25">
      <c r="A51" s="30" t="s">
        <v>205</v>
      </c>
      <c r="B51" s="30"/>
      <c r="C51" s="30"/>
      <c r="D51" s="30"/>
      <c r="E51" s="30"/>
      <c r="F51" s="30"/>
      <c r="G51" s="30"/>
      <c r="H51" s="30"/>
      <c r="I51" s="30"/>
    </row>
    <row r="52" spans="1:9" x14ac:dyDescent="0.25">
      <c r="A52" s="35"/>
      <c r="B52" s="35"/>
      <c r="C52" s="35"/>
      <c r="D52" s="35"/>
      <c r="E52" s="35"/>
      <c r="F52" s="35"/>
      <c r="G52" s="35"/>
      <c r="H52" s="35"/>
      <c r="I52" s="35"/>
    </row>
    <row r="53" spans="1:9" ht="36.75" customHeight="1" x14ac:dyDescent="0.25">
      <c r="A53" s="30" t="s">
        <v>206</v>
      </c>
      <c r="B53" s="30"/>
      <c r="C53" s="30"/>
      <c r="D53" s="30"/>
      <c r="E53" s="30"/>
      <c r="F53" s="30"/>
      <c r="G53" s="30"/>
      <c r="H53" s="30"/>
      <c r="I53" s="30"/>
    </row>
    <row r="58" spans="1:9" x14ac:dyDescent="0.25">
      <c r="A58" s="32" t="s">
        <v>187</v>
      </c>
      <c r="B58" s="32"/>
      <c r="C58" s="32"/>
      <c r="D58" s="32"/>
      <c r="E58" s="32"/>
      <c r="F58" s="32"/>
      <c r="G58" s="32"/>
      <c r="H58" s="32"/>
      <c r="I58" s="32"/>
    </row>
    <row r="60" spans="1:9" ht="38.25" customHeight="1" x14ac:dyDescent="0.25">
      <c r="A60" s="33" t="s">
        <v>208</v>
      </c>
      <c r="B60" s="33"/>
      <c r="C60" s="33"/>
      <c r="D60" s="33"/>
      <c r="E60" s="33"/>
      <c r="F60" s="33"/>
      <c r="G60" s="33"/>
      <c r="H60" s="33"/>
      <c r="I60" s="33"/>
    </row>
    <row r="61" spans="1:9" x14ac:dyDescent="0.25">
      <c r="A61" s="34"/>
      <c r="B61" s="34"/>
      <c r="C61" s="34"/>
      <c r="D61" s="34"/>
      <c r="E61" s="34"/>
      <c r="F61" s="34"/>
      <c r="G61" s="34"/>
      <c r="H61" s="34"/>
      <c r="I61" s="34"/>
    </row>
    <row r="62" spans="1:9" ht="48.75" customHeight="1" x14ac:dyDescent="0.25">
      <c r="A62" s="33" t="s">
        <v>207</v>
      </c>
      <c r="B62" s="33"/>
      <c r="C62" s="33"/>
      <c r="D62" s="33"/>
      <c r="E62" s="33"/>
      <c r="F62" s="33"/>
      <c r="G62" s="33"/>
      <c r="H62" s="33"/>
      <c r="I62" s="33"/>
    </row>
    <row r="63" spans="1:9" x14ac:dyDescent="0.25">
      <c r="A63" s="34"/>
      <c r="B63" s="34"/>
      <c r="C63" s="34"/>
      <c r="D63" s="34"/>
      <c r="E63" s="34"/>
      <c r="F63" s="34"/>
      <c r="G63" s="34"/>
      <c r="H63" s="34"/>
      <c r="I63" s="34"/>
    </row>
    <row r="64" spans="1:9" ht="81.75" customHeight="1" x14ac:dyDescent="0.25">
      <c r="A64" s="33" t="s">
        <v>209</v>
      </c>
      <c r="B64" s="33"/>
      <c r="C64" s="33"/>
      <c r="D64" s="33"/>
      <c r="E64" s="33"/>
      <c r="F64" s="33"/>
      <c r="G64" s="33"/>
      <c r="H64" s="33"/>
      <c r="I64" s="33"/>
    </row>
    <row r="65" spans="1:9" x14ac:dyDescent="0.25">
      <c r="A65" s="34"/>
      <c r="B65" s="34"/>
      <c r="C65" s="34"/>
      <c r="D65" s="34"/>
      <c r="E65" s="34"/>
      <c r="F65" s="34"/>
      <c r="G65" s="34"/>
      <c r="H65" s="34"/>
      <c r="I65" s="34"/>
    </row>
    <row r="66" spans="1:9" ht="83.25" customHeight="1" x14ac:dyDescent="0.25">
      <c r="A66" s="33" t="s">
        <v>188</v>
      </c>
      <c r="B66" s="33"/>
      <c r="C66" s="33"/>
      <c r="D66" s="33"/>
      <c r="E66" s="33"/>
      <c r="F66" s="33"/>
      <c r="G66" s="33"/>
      <c r="H66" s="33"/>
      <c r="I66" s="33"/>
    </row>
  </sheetData>
  <mergeCells count="32">
    <mergeCell ref="A64:I64"/>
    <mergeCell ref="A66:I66"/>
    <mergeCell ref="A49:I49"/>
    <mergeCell ref="A51:I51"/>
    <mergeCell ref="A53:I53"/>
    <mergeCell ref="A58:I58"/>
    <mergeCell ref="A60:I60"/>
    <mergeCell ref="A62:I62"/>
    <mergeCell ref="A37:I37"/>
    <mergeCell ref="A39:I39"/>
    <mergeCell ref="A41:I41"/>
    <mergeCell ref="A43:I43"/>
    <mergeCell ref="A45:I45"/>
    <mergeCell ref="A47:I47"/>
    <mergeCell ref="A25:I25"/>
    <mergeCell ref="A27:I27"/>
    <mergeCell ref="A29:I29"/>
    <mergeCell ref="A31:I31"/>
    <mergeCell ref="A33:I33"/>
    <mergeCell ref="A35:I35"/>
    <mergeCell ref="A16:I16"/>
    <mergeCell ref="A17:I17"/>
    <mergeCell ref="A18:I18"/>
    <mergeCell ref="A20:I20"/>
    <mergeCell ref="A22:I22"/>
    <mergeCell ref="A23:I23"/>
    <mergeCell ref="A8:I8"/>
    <mergeCell ref="A10:I10"/>
    <mergeCell ref="A12:I12"/>
    <mergeCell ref="A13:I13"/>
    <mergeCell ref="A14:I14"/>
    <mergeCell ref="A15:I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C83CA-8D5A-46AB-A0F1-ADA50E092F87}">
  <sheetPr>
    <tabColor rgb="FF00B050"/>
  </sheetPr>
  <dimension ref="A2:K110"/>
  <sheetViews>
    <sheetView workbookViewId="0">
      <selection activeCell="E11" sqref="E11"/>
    </sheetView>
  </sheetViews>
  <sheetFormatPr defaultRowHeight="15" x14ac:dyDescent="0.25"/>
  <cols>
    <col min="1" max="1" width="8.7109375" style="5"/>
    <col min="2" max="2" width="15.85546875" bestFit="1" customWidth="1"/>
    <col min="3" max="3" width="31.42578125" bestFit="1" customWidth="1"/>
    <col min="4" max="4" width="47.140625" style="4" customWidth="1"/>
    <col min="5" max="5" width="21.42578125" bestFit="1" customWidth="1"/>
    <col min="6" max="6" width="10.85546875" bestFit="1" customWidth="1"/>
    <col min="7" max="7" width="12.5703125" bestFit="1" customWidth="1"/>
    <col min="8" max="8" width="10.28515625" bestFit="1" customWidth="1"/>
    <col min="9" max="9" width="8.85546875" bestFit="1" customWidth="1"/>
    <col min="10" max="10" width="12.42578125" bestFit="1" customWidth="1"/>
    <col min="11" max="11" width="5.7109375" bestFit="1" customWidth="1"/>
  </cols>
  <sheetData>
    <row r="2" spans="1:11" x14ac:dyDescent="0.25">
      <c r="B2" s="11" t="s">
        <v>174</v>
      </c>
      <c r="C2" s="12">
        <v>45199</v>
      </c>
    </row>
    <row r="3" spans="1:11" x14ac:dyDescent="0.25">
      <c r="B3" s="11" t="s">
        <v>175</v>
      </c>
      <c r="C3" s="12">
        <f>IF(ISBLANK(C2),,(C2-120))</f>
        <v>45079</v>
      </c>
    </row>
    <row r="5" spans="1:11" x14ac:dyDescent="0.25">
      <c r="A5" s="20" t="s">
        <v>177</v>
      </c>
      <c r="B5" s="1" t="s">
        <v>23</v>
      </c>
      <c r="C5" s="1" t="s">
        <v>0</v>
      </c>
      <c r="D5" s="13" t="s">
        <v>1</v>
      </c>
      <c r="E5" s="1" t="s">
        <v>176</v>
      </c>
      <c r="F5" s="1" t="s">
        <v>183</v>
      </c>
      <c r="G5" s="1" t="s">
        <v>2</v>
      </c>
      <c r="H5" s="1" t="s">
        <v>6</v>
      </c>
      <c r="I5" s="1" t="s">
        <v>3</v>
      </c>
      <c r="J5" s="1" t="s">
        <v>4</v>
      </c>
      <c r="K5" s="1" t="s">
        <v>5</v>
      </c>
    </row>
    <row r="6" spans="1:11" x14ac:dyDescent="0.25">
      <c r="A6" s="17">
        <v>1</v>
      </c>
      <c r="B6" s="15" t="s">
        <v>178</v>
      </c>
      <c r="C6" s="15"/>
      <c r="D6" s="16"/>
      <c r="E6" s="15"/>
      <c r="F6" s="15"/>
      <c r="G6" s="15"/>
      <c r="H6" s="15"/>
      <c r="I6" s="15"/>
      <c r="J6" s="15"/>
      <c r="K6" s="15"/>
    </row>
    <row r="7" spans="1:11" ht="30" x14ac:dyDescent="0.25">
      <c r="A7" s="5">
        <v>1.01</v>
      </c>
      <c r="B7" s="5" t="s">
        <v>178</v>
      </c>
      <c r="C7" s="5" t="s">
        <v>27</v>
      </c>
      <c r="D7" s="6" t="s">
        <v>108</v>
      </c>
      <c r="E7" s="5">
        <v>120</v>
      </c>
      <c r="F7" s="14">
        <f t="shared" ref="F7:F28" si="0">IF(ISBLANK($C$2),,$C$2-E7)</f>
        <v>45079</v>
      </c>
      <c r="G7" s="5"/>
      <c r="H7" s="5" t="s">
        <v>98</v>
      </c>
      <c r="I7" s="5" t="s">
        <v>102</v>
      </c>
      <c r="J7" s="5"/>
      <c r="K7" s="5"/>
    </row>
    <row r="8" spans="1:11" ht="30" x14ac:dyDescent="0.25">
      <c r="A8" s="5">
        <v>1.02</v>
      </c>
      <c r="B8" s="5" t="s">
        <v>178</v>
      </c>
      <c r="C8" s="5" t="s">
        <v>7</v>
      </c>
      <c r="D8" s="6" t="s">
        <v>8</v>
      </c>
      <c r="E8" s="5">
        <v>120</v>
      </c>
      <c r="F8" s="14">
        <f t="shared" si="0"/>
        <v>45079</v>
      </c>
      <c r="G8" s="5"/>
      <c r="H8" s="5" t="s">
        <v>95</v>
      </c>
      <c r="I8" s="5" t="s">
        <v>100</v>
      </c>
      <c r="J8" s="5"/>
      <c r="K8" s="5"/>
    </row>
    <row r="9" spans="1:11" ht="30" x14ac:dyDescent="0.25">
      <c r="A9" s="5">
        <v>1.03</v>
      </c>
      <c r="B9" s="5" t="s">
        <v>178</v>
      </c>
      <c r="C9" s="5" t="s">
        <v>7</v>
      </c>
      <c r="D9" s="6" t="s">
        <v>24</v>
      </c>
      <c r="E9" s="5">
        <v>120</v>
      </c>
      <c r="F9" s="14">
        <f t="shared" si="0"/>
        <v>45079</v>
      </c>
      <c r="G9" s="5"/>
      <c r="H9" s="5" t="s">
        <v>95</v>
      </c>
      <c r="I9" s="5" t="s">
        <v>100</v>
      </c>
      <c r="J9" s="5"/>
      <c r="K9" s="5"/>
    </row>
    <row r="10" spans="1:11" x14ac:dyDescent="0.25">
      <c r="A10" s="5">
        <v>1.04</v>
      </c>
      <c r="B10" s="5" t="s">
        <v>178</v>
      </c>
      <c r="C10" s="5" t="s">
        <v>27</v>
      </c>
      <c r="D10" s="6" t="s">
        <v>25</v>
      </c>
      <c r="E10" s="5">
        <v>118</v>
      </c>
      <c r="F10" s="14">
        <f t="shared" si="0"/>
        <v>45081</v>
      </c>
      <c r="G10" s="5"/>
      <c r="H10" s="5" t="s">
        <v>95</v>
      </c>
      <c r="I10" s="5" t="s">
        <v>100</v>
      </c>
      <c r="J10" s="5"/>
      <c r="K10" s="5"/>
    </row>
    <row r="11" spans="1:11" ht="45" x14ac:dyDescent="0.25">
      <c r="A11" s="5">
        <v>1.05</v>
      </c>
      <c r="B11" s="5" t="s">
        <v>178</v>
      </c>
      <c r="C11" s="5" t="s">
        <v>7</v>
      </c>
      <c r="D11" s="6" t="s">
        <v>26</v>
      </c>
      <c r="E11" s="5">
        <v>118</v>
      </c>
      <c r="F11" s="14">
        <f t="shared" si="0"/>
        <v>45081</v>
      </c>
      <c r="G11" s="5"/>
      <c r="H11" s="5" t="s">
        <v>95</v>
      </c>
      <c r="I11" s="5" t="s">
        <v>100</v>
      </c>
      <c r="J11" s="5"/>
      <c r="K11" s="5"/>
    </row>
    <row r="12" spans="1:11" x14ac:dyDescent="0.25">
      <c r="A12" s="5">
        <v>1.06</v>
      </c>
      <c r="B12" s="5" t="s">
        <v>178</v>
      </c>
      <c r="C12" s="5" t="s">
        <v>9</v>
      </c>
      <c r="D12" s="6" t="s">
        <v>10</v>
      </c>
      <c r="E12" s="5">
        <v>117</v>
      </c>
      <c r="F12" s="14">
        <f t="shared" si="0"/>
        <v>45082</v>
      </c>
      <c r="G12" s="5"/>
      <c r="H12" s="5" t="s">
        <v>95</v>
      </c>
      <c r="I12" s="5" t="s">
        <v>100</v>
      </c>
      <c r="J12" s="5"/>
      <c r="K12" s="5"/>
    </row>
    <row r="13" spans="1:11" ht="45" x14ac:dyDescent="0.25">
      <c r="A13" s="5">
        <v>1.07</v>
      </c>
      <c r="B13" s="5" t="s">
        <v>178</v>
      </c>
      <c r="C13" s="5" t="s">
        <v>9</v>
      </c>
      <c r="D13" s="6" t="s">
        <v>28</v>
      </c>
      <c r="E13" s="5">
        <v>117</v>
      </c>
      <c r="F13" s="14">
        <f t="shared" si="0"/>
        <v>45082</v>
      </c>
      <c r="G13" s="5"/>
      <c r="H13" s="5" t="s">
        <v>95</v>
      </c>
      <c r="I13" s="5" t="s">
        <v>100</v>
      </c>
      <c r="J13" s="5"/>
      <c r="K13" s="5"/>
    </row>
    <row r="14" spans="1:11" ht="60" x14ac:dyDescent="0.25">
      <c r="A14" s="5">
        <v>1.08</v>
      </c>
      <c r="B14" s="5" t="s">
        <v>178</v>
      </c>
      <c r="C14" s="5" t="s">
        <v>7</v>
      </c>
      <c r="D14" s="6" t="s">
        <v>109</v>
      </c>
      <c r="E14" s="5">
        <v>117</v>
      </c>
      <c r="F14" s="14">
        <f t="shared" si="0"/>
        <v>45082</v>
      </c>
      <c r="G14" s="5"/>
      <c r="H14" s="5" t="s">
        <v>95</v>
      </c>
      <c r="I14" s="5" t="s">
        <v>100</v>
      </c>
      <c r="J14" s="5"/>
      <c r="K14" s="5"/>
    </row>
    <row r="15" spans="1:11" x14ac:dyDescent="0.25">
      <c r="A15" s="5">
        <v>1.0900000000000001</v>
      </c>
      <c r="B15" s="5" t="s">
        <v>178</v>
      </c>
      <c r="C15" s="5" t="s">
        <v>11</v>
      </c>
      <c r="D15" s="6" t="s">
        <v>12</v>
      </c>
      <c r="E15" s="5">
        <v>117</v>
      </c>
      <c r="F15" s="14">
        <f t="shared" si="0"/>
        <v>45082</v>
      </c>
      <c r="G15" s="5"/>
      <c r="H15" s="5" t="s">
        <v>95</v>
      </c>
      <c r="I15" s="5" t="s">
        <v>100</v>
      </c>
      <c r="J15" s="5"/>
      <c r="K15" s="5"/>
    </row>
    <row r="16" spans="1:11" ht="30" x14ac:dyDescent="0.25">
      <c r="A16" s="21">
        <v>1.1000000000000001</v>
      </c>
      <c r="B16" s="5" t="s">
        <v>178</v>
      </c>
      <c r="C16" s="5" t="s">
        <v>132</v>
      </c>
      <c r="D16" s="6" t="s">
        <v>29</v>
      </c>
      <c r="E16" s="5">
        <v>116</v>
      </c>
      <c r="F16" s="14">
        <f t="shared" si="0"/>
        <v>45083</v>
      </c>
      <c r="G16" s="5"/>
      <c r="H16" s="5" t="s">
        <v>95</v>
      </c>
      <c r="I16" s="5" t="s">
        <v>100</v>
      </c>
      <c r="J16" s="5"/>
      <c r="K16" s="5"/>
    </row>
    <row r="17" spans="1:11" x14ac:dyDescent="0.25">
      <c r="A17" s="5">
        <v>1.1100000000000001</v>
      </c>
      <c r="B17" s="5" t="s">
        <v>178</v>
      </c>
      <c r="C17" s="5" t="s">
        <v>132</v>
      </c>
      <c r="D17" s="6" t="s">
        <v>13</v>
      </c>
      <c r="E17" s="5">
        <v>115</v>
      </c>
      <c r="F17" s="14">
        <f t="shared" si="0"/>
        <v>45084</v>
      </c>
      <c r="G17" s="5"/>
      <c r="H17" s="5" t="s">
        <v>95</v>
      </c>
      <c r="I17" s="5" t="s">
        <v>100</v>
      </c>
      <c r="J17" s="5"/>
      <c r="K17" s="5"/>
    </row>
    <row r="18" spans="1:11" x14ac:dyDescent="0.25">
      <c r="A18" s="5">
        <v>1.1200000000000001</v>
      </c>
      <c r="B18" s="5" t="s">
        <v>178</v>
      </c>
      <c r="C18" s="5" t="s">
        <v>132</v>
      </c>
      <c r="D18" s="6" t="s">
        <v>30</v>
      </c>
      <c r="E18" s="5">
        <v>110</v>
      </c>
      <c r="F18" s="14">
        <f t="shared" si="0"/>
        <v>45089</v>
      </c>
      <c r="G18" s="5"/>
      <c r="H18" s="5" t="s">
        <v>95</v>
      </c>
      <c r="I18" s="5" t="s">
        <v>100</v>
      </c>
      <c r="J18" s="5"/>
      <c r="K18" s="5"/>
    </row>
    <row r="19" spans="1:11" ht="30" x14ac:dyDescent="0.25">
      <c r="A19" s="5">
        <v>1.1299999999999999</v>
      </c>
      <c r="B19" s="5" t="s">
        <v>178</v>
      </c>
      <c r="C19" s="5" t="s">
        <v>18</v>
      </c>
      <c r="D19" s="6" t="s">
        <v>17</v>
      </c>
      <c r="E19" s="5">
        <v>110</v>
      </c>
      <c r="F19" s="14">
        <f t="shared" si="0"/>
        <v>45089</v>
      </c>
      <c r="G19" s="5"/>
      <c r="H19" s="5" t="s">
        <v>95</v>
      </c>
      <c r="I19" s="5" t="s">
        <v>100</v>
      </c>
      <c r="J19" s="5"/>
      <c r="K19" s="5"/>
    </row>
    <row r="20" spans="1:11" x14ac:dyDescent="0.25">
      <c r="A20" s="5">
        <v>1.1399999999999999</v>
      </c>
      <c r="B20" s="5" t="s">
        <v>178</v>
      </c>
      <c r="C20" s="5" t="s">
        <v>18</v>
      </c>
      <c r="D20" s="6" t="s">
        <v>15</v>
      </c>
      <c r="E20" s="5">
        <v>109</v>
      </c>
      <c r="F20" s="14">
        <f t="shared" si="0"/>
        <v>45090</v>
      </c>
      <c r="G20" s="5"/>
      <c r="H20" s="5" t="s">
        <v>95</v>
      </c>
      <c r="I20" s="5" t="s">
        <v>100</v>
      </c>
      <c r="J20" s="5"/>
      <c r="K20" s="5"/>
    </row>
    <row r="21" spans="1:11" x14ac:dyDescent="0.25">
      <c r="A21" s="5">
        <v>1.1499999999999999</v>
      </c>
      <c r="B21" s="5" t="s">
        <v>178</v>
      </c>
      <c r="C21" s="5" t="s">
        <v>18</v>
      </c>
      <c r="D21" s="6" t="s">
        <v>16</v>
      </c>
      <c r="E21" s="5">
        <v>105</v>
      </c>
      <c r="F21" s="14">
        <f t="shared" si="0"/>
        <v>45094</v>
      </c>
      <c r="G21" s="5"/>
      <c r="H21" s="5" t="s">
        <v>95</v>
      </c>
      <c r="I21" s="5" t="s">
        <v>100</v>
      </c>
      <c r="J21" s="5"/>
      <c r="K21" s="5"/>
    </row>
    <row r="22" spans="1:11" ht="45" x14ac:dyDescent="0.25">
      <c r="A22" s="5">
        <v>1.1599999999999999</v>
      </c>
      <c r="B22" s="5" t="s">
        <v>178</v>
      </c>
      <c r="C22" s="5" t="s">
        <v>36</v>
      </c>
      <c r="D22" s="6" t="s">
        <v>37</v>
      </c>
      <c r="E22" s="5">
        <v>104</v>
      </c>
      <c r="F22" s="14">
        <f t="shared" si="0"/>
        <v>45095</v>
      </c>
      <c r="G22" s="5"/>
      <c r="H22" s="5" t="s">
        <v>95</v>
      </c>
      <c r="I22" s="5" t="s">
        <v>100</v>
      </c>
      <c r="J22" s="5"/>
      <c r="K22" s="5"/>
    </row>
    <row r="23" spans="1:11" x14ac:dyDescent="0.25">
      <c r="A23" s="5">
        <v>1.17</v>
      </c>
      <c r="B23" s="5" t="s">
        <v>178</v>
      </c>
      <c r="C23" s="5" t="s">
        <v>36</v>
      </c>
      <c r="D23" s="6" t="s">
        <v>39</v>
      </c>
      <c r="E23" s="5">
        <v>104</v>
      </c>
      <c r="F23" s="14">
        <f t="shared" si="0"/>
        <v>45095</v>
      </c>
      <c r="G23" s="5"/>
      <c r="H23" s="5" t="s">
        <v>95</v>
      </c>
      <c r="I23" s="5" t="s">
        <v>100</v>
      </c>
      <c r="J23" s="5"/>
      <c r="K23" s="5"/>
    </row>
    <row r="24" spans="1:11" x14ac:dyDescent="0.25">
      <c r="A24" s="5">
        <v>1.18</v>
      </c>
      <c r="B24" s="5" t="s">
        <v>178</v>
      </c>
      <c r="C24" s="5" t="s">
        <v>132</v>
      </c>
      <c r="D24" s="6" t="s">
        <v>14</v>
      </c>
      <c r="E24" s="5">
        <v>103</v>
      </c>
      <c r="F24" s="14">
        <f t="shared" si="0"/>
        <v>45096</v>
      </c>
      <c r="G24" s="5"/>
      <c r="H24" s="5" t="s">
        <v>95</v>
      </c>
      <c r="I24" s="5" t="s">
        <v>100</v>
      </c>
      <c r="J24" s="5"/>
      <c r="K24" s="5"/>
    </row>
    <row r="25" spans="1:11" x14ac:dyDescent="0.25">
      <c r="A25" s="5">
        <v>1.19</v>
      </c>
      <c r="B25" s="5" t="s">
        <v>178</v>
      </c>
      <c r="C25" s="5" t="s">
        <v>123</v>
      </c>
      <c r="D25" s="6" t="s">
        <v>119</v>
      </c>
      <c r="E25" s="5">
        <v>103</v>
      </c>
      <c r="F25" s="14">
        <f t="shared" si="0"/>
        <v>45096</v>
      </c>
      <c r="G25" s="5"/>
      <c r="H25" s="5" t="s">
        <v>95</v>
      </c>
      <c r="I25" s="5" t="s">
        <v>100</v>
      </c>
      <c r="J25" s="5"/>
      <c r="K25" s="5"/>
    </row>
    <row r="26" spans="1:11" ht="30" x14ac:dyDescent="0.25">
      <c r="A26" s="21">
        <v>1.2</v>
      </c>
      <c r="B26" s="5" t="s">
        <v>178</v>
      </c>
      <c r="C26" s="5" t="s">
        <v>47</v>
      </c>
      <c r="D26" s="6" t="s">
        <v>42</v>
      </c>
      <c r="E26" s="5">
        <v>101</v>
      </c>
      <c r="F26" s="14">
        <f t="shared" si="0"/>
        <v>45098</v>
      </c>
      <c r="G26" s="5"/>
      <c r="H26" s="5" t="s">
        <v>95</v>
      </c>
      <c r="I26" s="5" t="s">
        <v>100</v>
      </c>
      <c r="J26" s="5"/>
      <c r="K26" s="5"/>
    </row>
    <row r="27" spans="1:11" ht="30" x14ac:dyDescent="0.25">
      <c r="A27" s="5">
        <v>1.21</v>
      </c>
      <c r="B27" s="5" t="s">
        <v>178</v>
      </c>
      <c r="C27" s="5" t="s">
        <v>47</v>
      </c>
      <c r="D27" s="6" t="s">
        <v>43</v>
      </c>
      <c r="E27" s="5">
        <v>101</v>
      </c>
      <c r="F27" s="14">
        <f t="shared" si="0"/>
        <v>45098</v>
      </c>
      <c r="G27" s="5"/>
      <c r="H27" s="5" t="s">
        <v>95</v>
      </c>
      <c r="I27" s="5" t="s">
        <v>100</v>
      </c>
      <c r="J27" s="5"/>
      <c r="K27" s="5"/>
    </row>
    <row r="28" spans="1:11" ht="45" x14ac:dyDescent="0.25">
      <c r="A28" s="5">
        <v>1.22</v>
      </c>
      <c r="B28" s="5" t="s">
        <v>178</v>
      </c>
      <c r="C28" s="5" t="s">
        <v>47</v>
      </c>
      <c r="D28" s="6" t="s">
        <v>44</v>
      </c>
      <c r="E28" s="5">
        <v>101</v>
      </c>
      <c r="F28" s="14">
        <f t="shared" si="0"/>
        <v>45098</v>
      </c>
      <c r="G28" s="5"/>
      <c r="H28" s="5" t="s">
        <v>95</v>
      </c>
      <c r="I28" s="5" t="s">
        <v>100</v>
      </c>
      <c r="J28" s="5"/>
      <c r="K28" s="5"/>
    </row>
    <row r="29" spans="1:11" x14ac:dyDescent="0.25">
      <c r="A29" s="17">
        <v>2</v>
      </c>
      <c r="B29" s="17" t="s">
        <v>179</v>
      </c>
      <c r="C29" s="17"/>
      <c r="D29" s="18"/>
      <c r="E29" s="17"/>
      <c r="F29" s="19"/>
      <c r="G29" s="17"/>
      <c r="H29" s="17"/>
      <c r="I29" s="17"/>
      <c r="J29" s="17"/>
      <c r="K29" s="17"/>
    </row>
    <row r="30" spans="1:11" x14ac:dyDescent="0.25">
      <c r="A30" s="5">
        <v>2.0099999999999998</v>
      </c>
      <c r="B30" s="5" t="s">
        <v>179</v>
      </c>
      <c r="C30" s="5" t="s">
        <v>48</v>
      </c>
      <c r="D30" s="6" t="s">
        <v>49</v>
      </c>
      <c r="E30" s="5">
        <v>100</v>
      </c>
      <c r="F30" s="14">
        <f t="shared" ref="F30:F61" si="1">IF(ISBLANK($C$2),,$C$2-E30)</f>
        <v>45099</v>
      </c>
      <c r="G30" s="5"/>
      <c r="H30" s="5" t="s">
        <v>95</v>
      </c>
      <c r="I30" s="5" t="s">
        <v>100</v>
      </c>
      <c r="J30" s="5"/>
      <c r="K30" s="5"/>
    </row>
    <row r="31" spans="1:11" x14ac:dyDescent="0.25">
      <c r="A31" s="5">
        <v>2.02</v>
      </c>
      <c r="B31" s="5" t="s">
        <v>179</v>
      </c>
      <c r="C31" s="5" t="s">
        <v>48</v>
      </c>
      <c r="D31" s="6" t="s">
        <v>55</v>
      </c>
      <c r="E31" s="5">
        <v>100</v>
      </c>
      <c r="F31" s="14">
        <f t="shared" si="1"/>
        <v>45099</v>
      </c>
      <c r="G31" s="5"/>
      <c r="H31" s="5" t="s">
        <v>95</v>
      </c>
      <c r="I31" s="5" t="s">
        <v>100</v>
      </c>
      <c r="J31" s="5"/>
      <c r="K31" s="5"/>
    </row>
    <row r="32" spans="1:11" ht="30" x14ac:dyDescent="0.25">
      <c r="A32" s="5">
        <v>2.0299999999999998</v>
      </c>
      <c r="B32" s="5" t="s">
        <v>179</v>
      </c>
      <c r="C32" s="5" t="s">
        <v>19</v>
      </c>
      <c r="D32" s="6" t="s">
        <v>21</v>
      </c>
      <c r="E32" s="5">
        <v>99</v>
      </c>
      <c r="F32" s="14">
        <f t="shared" si="1"/>
        <v>45100</v>
      </c>
      <c r="G32" s="5"/>
      <c r="H32" s="5" t="s">
        <v>95</v>
      </c>
      <c r="I32" s="5" t="s">
        <v>100</v>
      </c>
      <c r="J32" s="5"/>
      <c r="K32" s="5"/>
    </row>
    <row r="33" spans="1:11" ht="45" x14ac:dyDescent="0.25">
      <c r="A33" s="5">
        <v>2.04</v>
      </c>
      <c r="B33" s="5" t="s">
        <v>179</v>
      </c>
      <c r="C33" s="5" t="s">
        <v>19</v>
      </c>
      <c r="D33" s="6" t="s">
        <v>20</v>
      </c>
      <c r="E33" s="5">
        <v>98</v>
      </c>
      <c r="F33" s="14">
        <f t="shared" si="1"/>
        <v>45101</v>
      </c>
      <c r="G33" s="5"/>
      <c r="H33" s="5" t="s">
        <v>95</v>
      </c>
      <c r="I33" s="5" t="s">
        <v>100</v>
      </c>
      <c r="J33" s="5"/>
      <c r="K33" s="5"/>
    </row>
    <row r="34" spans="1:11" ht="45" x14ac:dyDescent="0.25">
      <c r="A34" s="5">
        <v>2.0499999999999998</v>
      </c>
      <c r="B34" s="5" t="s">
        <v>179</v>
      </c>
      <c r="C34" s="5" t="s">
        <v>47</v>
      </c>
      <c r="D34" s="6" t="s">
        <v>45</v>
      </c>
      <c r="E34" s="5">
        <v>98</v>
      </c>
      <c r="F34" s="14">
        <f t="shared" si="1"/>
        <v>45101</v>
      </c>
      <c r="G34" s="5"/>
      <c r="H34" s="5" t="s">
        <v>95</v>
      </c>
      <c r="I34" s="5" t="s">
        <v>100</v>
      </c>
      <c r="J34" s="5"/>
      <c r="K34" s="5"/>
    </row>
    <row r="35" spans="1:11" ht="45" x14ac:dyDescent="0.25">
      <c r="A35" s="5">
        <v>2.06</v>
      </c>
      <c r="B35" s="5" t="s">
        <v>179</v>
      </c>
      <c r="C35" s="5" t="s">
        <v>47</v>
      </c>
      <c r="D35" s="6" t="s">
        <v>46</v>
      </c>
      <c r="E35" s="5">
        <v>98</v>
      </c>
      <c r="F35" s="14">
        <f t="shared" si="1"/>
        <v>45101</v>
      </c>
      <c r="G35" s="5"/>
      <c r="H35" s="5" t="s">
        <v>95</v>
      </c>
      <c r="I35" s="5" t="s">
        <v>100</v>
      </c>
      <c r="J35" s="5"/>
      <c r="K35" s="5"/>
    </row>
    <row r="36" spans="1:11" ht="60" x14ac:dyDescent="0.25">
      <c r="A36" s="5">
        <v>2.0699999999999998</v>
      </c>
      <c r="B36" s="5" t="s">
        <v>179</v>
      </c>
      <c r="C36" s="5" t="s">
        <v>22</v>
      </c>
      <c r="D36" s="6" t="s">
        <v>133</v>
      </c>
      <c r="E36" s="5">
        <v>97</v>
      </c>
      <c r="F36" s="14">
        <f t="shared" si="1"/>
        <v>45102</v>
      </c>
      <c r="G36" s="5"/>
      <c r="H36" s="5" t="s">
        <v>95</v>
      </c>
      <c r="I36" s="5" t="s">
        <v>100</v>
      </c>
      <c r="J36" s="5"/>
      <c r="K36" s="5"/>
    </row>
    <row r="37" spans="1:11" ht="30" x14ac:dyDescent="0.25">
      <c r="A37" s="5">
        <v>2.08</v>
      </c>
      <c r="B37" s="5" t="s">
        <v>179</v>
      </c>
      <c r="C37" s="5" t="s">
        <v>22</v>
      </c>
      <c r="D37" s="6" t="s">
        <v>33</v>
      </c>
      <c r="E37" s="5">
        <v>97</v>
      </c>
      <c r="F37" s="14">
        <f t="shared" si="1"/>
        <v>45102</v>
      </c>
      <c r="G37" s="5"/>
      <c r="H37" s="5" t="s">
        <v>95</v>
      </c>
      <c r="I37" s="5" t="s">
        <v>100</v>
      </c>
      <c r="J37" s="5"/>
      <c r="K37" s="5"/>
    </row>
    <row r="38" spans="1:11" ht="30" x14ac:dyDescent="0.25">
      <c r="A38" s="5">
        <v>2.09</v>
      </c>
      <c r="B38" s="5" t="s">
        <v>179</v>
      </c>
      <c r="C38" s="5" t="s">
        <v>22</v>
      </c>
      <c r="D38" s="6" t="s">
        <v>34</v>
      </c>
      <c r="E38" s="5">
        <v>96</v>
      </c>
      <c r="F38" s="14">
        <f t="shared" si="1"/>
        <v>45103</v>
      </c>
      <c r="G38" s="5"/>
      <c r="H38" s="5" t="s">
        <v>95</v>
      </c>
      <c r="I38" s="5" t="s">
        <v>100</v>
      </c>
      <c r="J38" s="5"/>
      <c r="K38" s="5"/>
    </row>
    <row r="39" spans="1:11" ht="30" x14ac:dyDescent="0.25">
      <c r="A39" s="21">
        <v>2.1</v>
      </c>
      <c r="B39" s="5" t="s">
        <v>179</v>
      </c>
      <c r="C39" s="5" t="s">
        <v>22</v>
      </c>
      <c r="D39" s="6" t="s">
        <v>32</v>
      </c>
      <c r="E39" s="5">
        <v>95</v>
      </c>
      <c r="F39" s="14">
        <f t="shared" si="1"/>
        <v>45104</v>
      </c>
      <c r="G39" s="5"/>
      <c r="H39" s="5" t="s">
        <v>95</v>
      </c>
      <c r="I39" s="5" t="s">
        <v>100</v>
      </c>
      <c r="J39" s="5"/>
      <c r="K39" s="5"/>
    </row>
    <row r="40" spans="1:11" ht="30" x14ac:dyDescent="0.25">
      <c r="A40" s="5">
        <v>2.12</v>
      </c>
      <c r="B40" s="5" t="s">
        <v>179</v>
      </c>
      <c r="C40" s="5" t="s">
        <v>22</v>
      </c>
      <c r="D40" s="6" t="s">
        <v>107</v>
      </c>
      <c r="E40" s="5">
        <v>95</v>
      </c>
      <c r="F40" s="14">
        <f t="shared" si="1"/>
        <v>45104</v>
      </c>
      <c r="G40" s="5"/>
      <c r="H40" s="5" t="s">
        <v>95</v>
      </c>
      <c r="I40" s="5" t="s">
        <v>100</v>
      </c>
      <c r="J40" s="5"/>
      <c r="K40" s="5"/>
    </row>
    <row r="41" spans="1:11" ht="30" x14ac:dyDescent="0.25">
      <c r="A41" s="5">
        <v>2.13</v>
      </c>
      <c r="B41" s="5" t="s">
        <v>179</v>
      </c>
      <c r="C41" s="5" t="s">
        <v>123</v>
      </c>
      <c r="D41" s="6" t="s">
        <v>134</v>
      </c>
      <c r="E41" s="5">
        <v>95</v>
      </c>
      <c r="F41" s="14">
        <f t="shared" si="1"/>
        <v>45104</v>
      </c>
      <c r="G41" s="5"/>
      <c r="H41" s="5" t="s">
        <v>95</v>
      </c>
      <c r="I41" s="5" t="s">
        <v>100</v>
      </c>
      <c r="J41" s="5"/>
      <c r="K41" s="5"/>
    </row>
    <row r="42" spans="1:11" x14ac:dyDescent="0.25">
      <c r="A42" s="5">
        <v>2.14</v>
      </c>
      <c r="B42" s="5" t="s">
        <v>179</v>
      </c>
      <c r="C42" s="5" t="s">
        <v>123</v>
      </c>
      <c r="D42" s="6" t="s">
        <v>114</v>
      </c>
      <c r="E42" s="5">
        <v>95</v>
      </c>
      <c r="F42" s="14">
        <f t="shared" si="1"/>
        <v>45104</v>
      </c>
      <c r="G42" s="5"/>
      <c r="H42" s="5" t="s">
        <v>95</v>
      </c>
      <c r="I42" s="5" t="s">
        <v>100</v>
      </c>
      <c r="J42" s="5"/>
      <c r="K42" s="5"/>
    </row>
    <row r="43" spans="1:11" x14ac:dyDescent="0.25">
      <c r="A43" s="5">
        <v>2.15</v>
      </c>
      <c r="B43" s="5" t="s">
        <v>179</v>
      </c>
      <c r="C43" s="5" t="s">
        <v>123</v>
      </c>
      <c r="D43" s="6" t="s">
        <v>115</v>
      </c>
      <c r="E43" s="5">
        <v>95</v>
      </c>
      <c r="F43" s="14">
        <f t="shared" si="1"/>
        <v>45104</v>
      </c>
      <c r="G43" s="5"/>
      <c r="H43" s="5" t="s">
        <v>95</v>
      </c>
      <c r="I43" s="5" t="s">
        <v>100</v>
      </c>
      <c r="J43" s="5"/>
      <c r="K43" s="5"/>
    </row>
    <row r="44" spans="1:11" x14ac:dyDescent="0.25">
      <c r="A44" s="5">
        <v>2.16</v>
      </c>
      <c r="B44" s="5" t="s">
        <v>179</v>
      </c>
      <c r="C44" s="5" t="s">
        <v>123</v>
      </c>
      <c r="D44" s="6" t="s">
        <v>116</v>
      </c>
      <c r="E44" s="5">
        <v>95</v>
      </c>
      <c r="F44" s="14">
        <f t="shared" si="1"/>
        <v>45104</v>
      </c>
      <c r="G44" s="5"/>
      <c r="H44" s="5" t="s">
        <v>95</v>
      </c>
      <c r="I44" s="5" t="s">
        <v>100</v>
      </c>
      <c r="J44" s="5"/>
      <c r="K44" s="5"/>
    </row>
    <row r="45" spans="1:11" x14ac:dyDescent="0.25">
      <c r="A45" s="5">
        <v>2.17</v>
      </c>
      <c r="B45" s="5" t="s">
        <v>179</v>
      </c>
      <c r="C45" s="5" t="s">
        <v>123</v>
      </c>
      <c r="D45" s="6" t="s">
        <v>117</v>
      </c>
      <c r="E45" s="5">
        <v>95</v>
      </c>
      <c r="F45" s="14">
        <f t="shared" si="1"/>
        <v>45104</v>
      </c>
      <c r="G45" s="5"/>
      <c r="H45" s="5" t="s">
        <v>95</v>
      </c>
      <c r="I45" s="5" t="s">
        <v>100</v>
      </c>
      <c r="J45" s="5"/>
      <c r="K45" s="5"/>
    </row>
    <row r="46" spans="1:11" x14ac:dyDescent="0.25">
      <c r="A46" s="5">
        <v>2.1800000000000002</v>
      </c>
      <c r="B46" s="5" t="s">
        <v>179</v>
      </c>
      <c r="C46" s="5" t="s">
        <v>123</v>
      </c>
      <c r="D46" s="6" t="s">
        <v>118</v>
      </c>
      <c r="E46" s="5">
        <v>95</v>
      </c>
      <c r="F46" s="14">
        <f t="shared" si="1"/>
        <v>45104</v>
      </c>
      <c r="G46" s="5"/>
      <c r="H46" s="5" t="s">
        <v>95</v>
      </c>
      <c r="I46" s="5" t="s">
        <v>100</v>
      </c>
      <c r="J46" s="5"/>
      <c r="K46" s="5"/>
    </row>
    <row r="47" spans="1:11" x14ac:dyDescent="0.25">
      <c r="A47" s="5">
        <v>2.19</v>
      </c>
      <c r="B47" s="5" t="s">
        <v>179</v>
      </c>
      <c r="C47" s="5" t="s">
        <v>123</v>
      </c>
      <c r="D47" s="6" t="s">
        <v>121</v>
      </c>
      <c r="E47" s="5">
        <v>92</v>
      </c>
      <c r="F47" s="14">
        <f t="shared" si="1"/>
        <v>45107</v>
      </c>
      <c r="G47" s="5"/>
      <c r="H47" s="5" t="s">
        <v>95</v>
      </c>
      <c r="I47" s="5" t="s">
        <v>100</v>
      </c>
      <c r="J47" s="5"/>
      <c r="K47" s="5"/>
    </row>
    <row r="48" spans="1:11" ht="30" x14ac:dyDescent="0.25">
      <c r="A48" s="21">
        <v>2.2000000000000002</v>
      </c>
      <c r="B48" s="5" t="s">
        <v>179</v>
      </c>
      <c r="C48" s="5" t="s">
        <v>48</v>
      </c>
      <c r="D48" s="6" t="s">
        <v>50</v>
      </c>
      <c r="E48" s="5">
        <v>90</v>
      </c>
      <c r="F48" s="14">
        <f t="shared" si="1"/>
        <v>45109</v>
      </c>
      <c r="G48" s="5"/>
      <c r="H48" s="5" t="s">
        <v>95</v>
      </c>
      <c r="I48" s="5" t="s">
        <v>100</v>
      </c>
      <c r="J48" s="5"/>
      <c r="K48" s="5"/>
    </row>
    <row r="49" spans="1:11" x14ac:dyDescent="0.25">
      <c r="A49" s="5">
        <v>2.21</v>
      </c>
      <c r="B49" s="5" t="s">
        <v>179</v>
      </c>
      <c r="C49" s="5" t="s">
        <v>48</v>
      </c>
      <c r="D49" s="6" t="s">
        <v>103</v>
      </c>
      <c r="E49" s="5">
        <v>90</v>
      </c>
      <c r="F49" s="14">
        <f t="shared" si="1"/>
        <v>45109</v>
      </c>
      <c r="G49" s="5"/>
      <c r="H49" s="5" t="s">
        <v>95</v>
      </c>
      <c r="I49" s="5" t="s">
        <v>100</v>
      </c>
      <c r="J49" s="5"/>
      <c r="K49" s="5"/>
    </row>
    <row r="50" spans="1:11" ht="60" x14ac:dyDescent="0.25">
      <c r="A50" s="5">
        <v>2.2200000000000002</v>
      </c>
      <c r="B50" s="5" t="s">
        <v>179</v>
      </c>
      <c r="C50" s="5" t="s">
        <v>60</v>
      </c>
      <c r="D50" s="6" t="s">
        <v>61</v>
      </c>
      <c r="E50" s="5">
        <v>90</v>
      </c>
      <c r="F50" s="14">
        <f t="shared" si="1"/>
        <v>45109</v>
      </c>
      <c r="G50" s="5"/>
      <c r="H50" s="5" t="s">
        <v>95</v>
      </c>
      <c r="I50" s="5" t="s">
        <v>100</v>
      </c>
      <c r="J50" s="5"/>
      <c r="K50" s="5"/>
    </row>
    <row r="51" spans="1:11" ht="30" x14ac:dyDescent="0.25">
      <c r="A51" s="5">
        <v>2.23</v>
      </c>
      <c r="B51" s="5" t="s">
        <v>179</v>
      </c>
      <c r="C51" s="5" t="s">
        <v>60</v>
      </c>
      <c r="D51" s="6" t="s">
        <v>67</v>
      </c>
      <c r="E51" s="5">
        <v>85</v>
      </c>
      <c r="F51" s="14">
        <f t="shared" si="1"/>
        <v>45114</v>
      </c>
      <c r="G51" s="5"/>
      <c r="H51" s="5" t="s">
        <v>95</v>
      </c>
      <c r="I51" s="5" t="s">
        <v>100</v>
      </c>
      <c r="J51" s="5"/>
      <c r="K51" s="5"/>
    </row>
    <row r="52" spans="1:11" ht="30" x14ac:dyDescent="0.25">
      <c r="A52" s="5">
        <v>2.2400000000000002</v>
      </c>
      <c r="B52" s="5" t="s">
        <v>179</v>
      </c>
      <c r="C52" s="5" t="s">
        <v>60</v>
      </c>
      <c r="D52" s="6" t="s">
        <v>68</v>
      </c>
      <c r="E52" s="5">
        <v>80</v>
      </c>
      <c r="F52" s="14">
        <f t="shared" si="1"/>
        <v>45119</v>
      </c>
      <c r="G52" s="5"/>
      <c r="H52" s="5" t="s">
        <v>95</v>
      </c>
      <c r="I52" s="5" t="s">
        <v>100</v>
      </c>
      <c r="J52" s="5"/>
      <c r="K52" s="5"/>
    </row>
    <row r="53" spans="1:11" ht="30" x14ac:dyDescent="0.25">
      <c r="A53" s="5">
        <v>2.25</v>
      </c>
      <c r="B53" s="5" t="s">
        <v>179</v>
      </c>
      <c r="C53" s="5" t="s">
        <v>60</v>
      </c>
      <c r="D53" s="6" t="s">
        <v>69</v>
      </c>
      <c r="E53" s="5">
        <v>75</v>
      </c>
      <c r="F53" s="14">
        <f t="shared" si="1"/>
        <v>45124</v>
      </c>
      <c r="G53" s="5"/>
      <c r="H53" s="5" t="s">
        <v>95</v>
      </c>
      <c r="I53" s="5" t="s">
        <v>100</v>
      </c>
      <c r="J53" s="5"/>
      <c r="K53" s="5"/>
    </row>
    <row r="54" spans="1:11" ht="30" x14ac:dyDescent="0.25">
      <c r="A54" s="5">
        <v>2.2599999999999998</v>
      </c>
      <c r="B54" s="5" t="s">
        <v>179</v>
      </c>
      <c r="C54" s="5" t="s">
        <v>60</v>
      </c>
      <c r="D54" s="6" t="s">
        <v>70</v>
      </c>
      <c r="E54" s="5">
        <v>70</v>
      </c>
      <c r="F54" s="14">
        <f t="shared" si="1"/>
        <v>45129</v>
      </c>
      <c r="G54" s="5"/>
      <c r="H54" s="5" t="s">
        <v>95</v>
      </c>
      <c r="I54" s="5" t="s">
        <v>100</v>
      </c>
      <c r="J54" s="5"/>
      <c r="K54" s="5"/>
    </row>
    <row r="55" spans="1:11" ht="30" x14ac:dyDescent="0.25">
      <c r="A55" s="5">
        <v>2.27</v>
      </c>
      <c r="B55" s="5" t="s">
        <v>179</v>
      </c>
      <c r="C55" s="5" t="s">
        <v>48</v>
      </c>
      <c r="D55" s="6" t="s">
        <v>51</v>
      </c>
      <c r="E55" s="5">
        <v>70</v>
      </c>
      <c r="F55" s="14">
        <f t="shared" si="1"/>
        <v>45129</v>
      </c>
      <c r="G55" s="5"/>
      <c r="H55" s="5" t="s">
        <v>95</v>
      </c>
      <c r="I55" s="5" t="s">
        <v>100</v>
      </c>
      <c r="J55" s="5"/>
      <c r="K55" s="5"/>
    </row>
    <row r="56" spans="1:11" x14ac:dyDescent="0.25">
      <c r="A56" s="5">
        <v>2.2799999999999998</v>
      </c>
      <c r="B56" s="5" t="s">
        <v>179</v>
      </c>
      <c r="C56" s="5" t="s">
        <v>48</v>
      </c>
      <c r="D56" s="6" t="s">
        <v>56</v>
      </c>
      <c r="E56" s="5">
        <v>70</v>
      </c>
      <c r="F56" s="14">
        <f t="shared" si="1"/>
        <v>45129</v>
      </c>
      <c r="G56" s="5"/>
      <c r="H56" s="5" t="s">
        <v>95</v>
      </c>
      <c r="I56" s="5" t="s">
        <v>100</v>
      </c>
      <c r="J56" s="5"/>
      <c r="K56" s="5"/>
    </row>
    <row r="57" spans="1:11" ht="60" x14ac:dyDescent="0.25">
      <c r="A57" s="5">
        <v>2.29</v>
      </c>
      <c r="B57" s="5" t="s">
        <v>179</v>
      </c>
      <c r="C57" s="5" t="s">
        <v>60</v>
      </c>
      <c r="D57" s="6" t="s">
        <v>62</v>
      </c>
      <c r="E57" s="5">
        <v>65</v>
      </c>
      <c r="F57" s="14">
        <f t="shared" si="1"/>
        <v>45134</v>
      </c>
      <c r="G57" s="5"/>
      <c r="H57" s="5" t="s">
        <v>95</v>
      </c>
      <c r="I57" s="5" t="s">
        <v>100</v>
      </c>
      <c r="J57" s="5"/>
      <c r="K57" s="5"/>
    </row>
    <row r="58" spans="1:11" ht="30" x14ac:dyDescent="0.25">
      <c r="A58" s="21">
        <v>2.2999999999999998</v>
      </c>
      <c r="B58" s="5" t="s">
        <v>179</v>
      </c>
      <c r="C58" s="5" t="s">
        <v>60</v>
      </c>
      <c r="D58" s="6" t="s">
        <v>65</v>
      </c>
      <c r="E58" s="5">
        <v>65</v>
      </c>
      <c r="F58" s="14">
        <f t="shared" si="1"/>
        <v>45134</v>
      </c>
      <c r="G58" s="5"/>
      <c r="H58" s="5" t="s">
        <v>95</v>
      </c>
      <c r="I58" s="5" t="s">
        <v>100</v>
      </c>
      <c r="J58" s="5"/>
      <c r="K58" s="5"/>
    </row>
    <row r="59" spans="1:11" ht="45" x14ac:dyDescent="0.25">
      <c r="A59" s="5">
        <v>2.31</v>
      </c>
      <c r="B59" s="5" t="s">
        <v>179</v>
      </c>
      <c r="C59" s="5" t="s">
        <v>60</v>
      </c>
      <c r="D59" s="6" t="s">
        <v>71</v>
      </c>
      <c r="E59" s="5">
        <v>65</v>
      </c>
      <c r="F59" s="14">
        <f t="shared" si="1"/>
        <v>45134</v>
      </c>
      <c r="G59" s="5"/>
      <c r="H59" s="5" t="s">
        <v>95</v>
      </c>
      <c r="I59" s="5" t="s">
        <v>100</v>
      </c>
      <c r="J59" s="5"/>
      <c r="K59" s="5"/>
    </row>
    <row r="60" spans="1:11" ht="45" x14ac:dyDescent="0.25">
      <c r="A60" s="5">
        <v>2.3199999999999998</v>
      </c>
      <c r="B60" s="5" t="s">
        <v>179</v>
      </c>
      <c r="C60" s="5" t="s">
        <v>60</v>
      </c>
      <c r="D60" s="6" t="s">
        <v>72</v>
      </c>
      <c r="E60" s="5">
        <v>65</v>
      </c>
      <c r="F60" s="14">
        <f t="shared" si="1"/>
        <v>45134</v>
      </c>
      <c r="G60" s="5"/>
      <c r="H60" s="5" t="s">
        <v>95</v>
      </c>
      <c r="I60" s="5" t="s">
        <v>100</v>
      </c>
      <c r="J60" s="5"/>
      <c r="K60" s="5"/>
    </row>
    <row r="61" spans="1:11" ht="45" x14ac:dyDescent="0.25">
      <c r="A61" s="5">
        <v>2.33</v>
      </c>
      <c r="B61" s="5" t="s">
        <v>179</v>
      </c>
      <c r="C61" s="5" t="s">
        <v>60</v>
      </c>
      <c r="D61" s="6" t="s">
        <v>73</v>
      </c>
      <c r="E61" s="5">
        <v>65</v>
      </c>
      <c r="F61" s="14">
        <f t="shared" si="1"/>
        <v>45134</v>
      </c>
      <c r="G61" s="5"/>
      <c r="H61" s="5" t="s">
        <v>95</v>
      </c>
      <c r="I61" s="5" t="s">
        <v>100</v>
      </c>
      <c r="J61" s="5"/>
      <c r="K61" s="5"/>
    </row>
    <row r="62" spans="1:11" ht="45" x14ac:dyDescent="0.25">
      <c r="A62" s="5">
        <v>2.34</v>
      </c>
      <c r="B62" s="5" t="s">
        <v>179</v>
      </c>
      <c r="C62" s="5" t="s">
        <v>60</v>
      </c>
      <c r="D62" s="6" t="s">
        <v>75</v>
      </c>
      <c r="E62" s="5">
        <v>65</v>
      </c>
      <c r="F62" s="14">
        <f t="shared" ref="F62:F93" si="2">IF(ISBLANK($C$2),,$C$2-E62)</f>
        <v>45134</v>
      </c>
      <c r="G62" s="5"/>
      <c r="H62" s="5" t="s">
        <v>95</v>
      </c>
      <c r="I62" s="5" t="s">
        <v>100</v>
      </c>
      <c r="J62" s="5"/>
      <c r="K62" s="5"/>
    </row>
    <row r="63" spans="1:11" ht="45" x14ac:dyDescent="0.25">
      <c r="A63" s="5">
        <v>2.35</v>
      </c>
      <c r="B63" s="5" t="s">
        <v>179</v>
      </c>
      <c r="C63" s="5" t="s">
        <v>60</v>
      </c>
      <c r="D63" s="6" t="s">
        <v>66</v>
      </c>
      <c r="E63" s="5">
        <v>60</v>
      </c>
      <c r="F63" s="14">
        <f t="shared" si="2"/>
        <v>45139</v>
      </c>
      <c r="G63" s="5"/>
      <c r="H63" s="5" t="s">
        <v>95</v>
      </c>
      <c r="I63" s="5" t="s">
        <v>100</v>
      </c>
      <c r="J63" s="5"/>
      <c r="K63" s="5"/>
    </row>
    <row r="64" spans="1:11" x14ac:dyDescent="0.25">
      <c r="A64" s="5">
        <v>2.36</v>
      </c>
      <c r="B64" s="5" t="s">
        <v>179</v>
      </c>
      <c r="C64" s="5" t="s">
        <v>36</v>
      </c>
      <c r="D64" s="6" t="s">
        <v>38</v>
      </c>
      <c r="E64" s="5">
        <v>50</v>
      </c>
      <c r="F64" s="14">
        <f t="shared" si="2"/>
        <v>45149</v>
      </c>
      <c r="G64" s="5"/>
      <c r="H64" s="5" t="s">
        <v>95</v>
      </c>
      <c r="I64" s="5" t="s">
        <v>100</v>
      </c>
      <c r="J64" s="5"/>
      <c r="K64" s="5"/>
    </row>
    <row r="65" spans="1:11" ht="30" x14ac:dyDescent="0.25">
      <c r="A65" s="5">
        <v>2.37</v>
      </c>
      <c r="B65" s="5" t="s">
        <v>179</v>
      </c>
      <c r="C65" s="5" t="s">
        <v>18</v>
      </c>
      <c r="D65" s="6" t="s">
        <v>31</v>
      </c>
      <c r="E65" s="5">
        <v>40</v>
      </c>
      <c r="F65" s="14">
        <f t="shared" si="2"/>
        <v>45159</v>
      </c>
      <c r="G65" s="5"/>
      <c r="H65" s="5" t="s">
        <v>95</v>
      </c>
      <c r="I65" s="5" t="s">
        <v>100</v>
      </c>
      <c r="J65" s="5"/>
      <c r="K65" s="5"/>
    </row>
    <row r="66" spans="1:11" ht="30" x14ac:dyDescent="0.25">
      <c r="A66" s="5">
        <v>2.38</v>
      </c>
      <c r="B66" s="5" t="s">
        <v>179</v>
      </c>
      <c r="C66" s="5" t="s">
        <v>125</v>
      </c>
      <c r="D66" s="6" t="s">
        <v>76</v>
      </c>
      <c r="E66" s="5">
        <v>40</v>
      </c>
      <c r="F66" s="14">
        <f t="shared" si="2"/>
        <v>45159</v>
      </c>
      <c r="G66" s="5"/>
      <c r="H66" s="5" t="s">
        <v>95</v>
      </c>
      <c r="I66" s="5" t="s">
        <v>100</v>
      </c>
      <c r="J66" s="5"/>
      <c r="K66" s="5"/>
    </row>
    <row r="67" spans="1:11" x14ac:dyDescent="0.25">
      <c r="A67" s="5">
        <v>2.39</v>
      </c>
      <c r="B67" s="5" t="s">
        <v>179</v>
      </c>
      <c r="C67" s="5" t="s">
        <v>84</v>
      </c>
      <c r="D67" s="6" t="s">
        <v>82</v>
      </c>
      <c r="E67" s="5">
        <v>40</v>
      </c>
      <c r="F67" s="14">
        <f t="shared" si="2"/>
        <v>45159</v>
      </c>
      <c r="G67" s="5"/>
      <c r="H67" s="5" t="s">
        <v>95</v>
      </c>
      <c r="I67" s="5" t="s">
        <v>100</v>
      </c>
      <c r="J67" s="5"/>
      <c r="K67" s="5"/>
    </row>
    <row r="68" spans="1:11" ht="30" x14ac:dyDescent="0.25">
      <c r="A68" s="21">
        <v>2.4</v>
      </c>
      <c r="B68" s="5" t="s">
        <v>179</v>
      </c>
      <c r="C68" s="5" t="s">
        <v>84</v>
      </c>
      <c r="D68" s="6" t="s">
        <v>81</v>
      </c>
      <c r="E68" s="5">
        <v>40</v>
      </c>
      <c r="F68" s="14">
        <f t="shared" si="2"/>
        <v>45159</v>
      </c>
      <c r="G68" s="5"/>
      <c r="H68" s="5" t="s">
        <v>95</v>
      </c>
      <c r="I68" s="5" t="s">
        <v>100</v>
      </c>
      <c r="J68" s="5"/>
      <c r="K68" s="5"/>
    </row>
    <row r="69" spans="1:11" ht="30" x14ac:dyDescent="0.25">
      <c r="A69" s="5">
        <v>2.41</v>
      </c>
      <c r="B69" s="5" t="s">
        <v>179</v>
      </c>
      <c r="C69" s="5" t="s">
        <v>84</v>
      </c>
      <c r="D69" s="6" t="s">
        <v>182</v>
      </c>
      <c r="E69" s="5">
        <v>40</v>
      </c>
      <c r="F69" s="14">
        <f t="shared" si="2"/>
        <v>45159</v>
      </c>
      <c r="G69" s="5"/>
      <c r="H69" s="5" t="s">
        <v>95</v>
      </c>
      <c r="I69" s="5" t="s">
        <v>100</v>
      </c>
      <c r="J69" s="5"/>
      <c r="K69" s="5"/>
    </row>
    <row r="70" spans="1:11" x14ac:dyDescent="0.25">
      <c r="A70" s="5">
        <v>2.42</v>
      </c>
      <c r="B70" s="5" t="s">
        <v>179</v>
      </c>
      <c r="C70" s="5" t="s">
        <v>84</v>
      </c>
      <c r="D70" s="6" t="s">
        <v>111</v>
      </c>
      <c r="E70" s="5">
        <v>35</v>
      </c>
      <c r="F70" s="14">
        <f t="shared" si="2"/>
        <v>45164</v>
      </c>
      <c r="G70" s="5"/>
      <c r="H70" s="5" t="s">
        <v>95</v>
      </c>
      <c r="I70" s="5" t="s">
        <v>100</v>
      </c>
      <c r="J70" s="5"/>
      <c r="K70" s="5"/>
    </row>
    <row r="71" spans="1:11" x14ac:dyDescent="0.25">
      <c r="A71" s="5">
        <v>2.4300000000000002</v>
      </c>
      <c r="B71" s="5" t="s">
        <v>179</v>
      </c>
      <c r="C71" s="5" t="s">
        <v>84</v>
      </c>
      <c r="D71" s="6" t="s">
        <v>112</v>
      </c>
      <c r="E71" s="5">
        <v>35</v>
      </c>
      <c r="F71" s="14">
        <f t="shared" si="2"/>
        <v>45164</v>
      </c>
      <c r="G71" s="5"/>
      <c r="H71" s="5" t="s">
        <v>95</v>
      </c>
      <c r="I71" s="5" t="s">
        <v>100</v>
      </c>
      <c r="J71" s="5"/>
      <c r="K71" s="5"/>
    </row>
    <row r="72" spans="1:11" x14ac:dyDescent="0.25">
      <c r="A72" s="5">
        <v>2.44</v>
      </c>
      <c r="B72" s="5" t="s">
        <v>179</v>
      </c>
      <c r="C72" s="5" t="s">
        <v>84</v>
      </c>
      <c r="D72" s="6" t="s">
        <v>113</v>
      </c>
      <c r="E72" s="5">
        <v>35</v>
      </c>
      <c r="F72" s="14">
        <f t="shared" si="2"/>
        <v>45164</v>
      </c>
      <c r="G72" s="5"/>
      <c r="H72" s="5" t="s">
        <v>95</v>
      </c>
      <c r="I72" s="5" t="s">
        <v>100</v>
      </c>
      <c r="J72" s="5"/>
      <c r="K72" s="5"/>
    </row>
    <row r="73" spans="1:11" x14ac:dyDescent="0.25">
      <c r="A73" s="5">
        <v>2.4500000000000002</v>
      </c>
      <c r="B73" s="5" t="s">
        <v>179</v>
      </c>
      <c r="C73" s="5" t="s">
        <v>48</v>
      </c>
      <c r="D73" s="6" t="s">
        <v>52</v>
      </c>
      <c r="E73" s="5">
        <v>30</v>
      </c>
      <c r="F73" s="14">
        <f t="shared" si="2"/>
        <v>45169</v>
      </c>
      <c r="G73" s="5"/>
      <c r="H73" s="5" t="s">
        <v>95</v>
      </c>
      <c r="I73" s="5" t="s">
        <v>100</v>
      </c>
      <c r="J73" s="5"/>
      <c r="K73" s="5"/>
    </row>
    <row r="74" spans="1:11" x14ac:dyDescent="0.25">
      <c r="A74" s="5">
        <v>2.46</v>
      </c>
      <c r="B74" s="5" t="s">
        <v>179</v>
      </c>
      <c r="C74" s="5" t="s">
        <v>48</v>
      </c>
      <c r="D74" s="6" t="s">
        <v>57</v>
      </c>
      <c r="E74" s="5">
        <v>30</v>
      </c>
      <c r="F74" s="14">
        <f t="shared" si="2"/>
        <v>45169</v>
      </c>
      <c r="G74" s="5"/>
      <c r="H74" s="5" t="s">
        <v>95</v>
      </c>
      <c r="I74" s="5" t="s">
        <v>100</v>
      </c>
      <c r="J74" s="5"/>
      <c r="K74" s="5"/>
    </row>
    <row r="75" spans="1:11" ht="30" x14ac:dyDescent="0.25">
      <c r="A75" s="5">
        <v>2.4700000000000002</v>
      </c>
      <c r="B75" s="5" t="s">
        <v>179</v>
      </c>
      <c r="C75" s="5" t="s">
        <v>84</v>
      </c>
      <c r="D75" s="6" t="s">
        <v>79</v>
      </c>
      <c r="E75" s="5">
        <v>20</v>
      </c>
      <c r="F75" s="14">
        <f t="shared" si="2"/>
        <v>45179</v>
      </c>
      <c r="G75" s="5"/>
      <c r="H75" s="5" t="s">
        <v>95</v>
      </c>
      <c r="I75" s="5" t="s">
        <v>100</v>
      </c>
      <c r="J75" s="5"/>
      <c r="K75" s="5"/>
    </row>
    <row r="76" spans="1:11" ht="45" x14ac:dyDescent="0.25">
      <c r="A76" s="5">
        <v>2.48</v>
      </c>
      <c r="B76" s="5" t="s">
        <v>179</v>
      </c>
      <c r="C76" s="5" t="s">
        <v>60</v>
      </c>
      <c r="D76" s="6" t="s">
        <v>63</v>
      </c>
      <c r="E76" s="5">
        <v>20</v>
      </c>
      <c r="F76" s="14">
        <f t="shared" si="2"/>
        <v>45179</v>
      </c>
      <c r="G76" s="5"/>
      <c r="H76" s="5" t="s">
        <v>95</v>
      </c>
      <c r="I76" s="5" t="s">
        <v>100</v>
      </c>
      <c r="J76" s="5"/>
      <c r="K76" s="5"/>
    </row>
    <row r="77" spans="1:11" x14ac:dyDescent="0.25">
      <c r="A77" s="5">
        <v>2.4900000000000002</v>
      </c>
      <c r="B77" s="5" t="s">
        <v>179</v>
      </c>
      <c r="C77" s="5" t="s">
        <v>18</v>
      </c>
      <c r="D77" s="6" t="s">
        <v>129</v>
      </c>
      <c r="E77" s="5">
        <v>20</v>
      </c>
      <c r="F77" s="14">
        <f t="shared" si="2"/>
        <v>45179</v>
      </c>
      <c r="G77" s="5"/>
      <c r="H77" s="5" t="s">
        <v>95</v>
      </c>
      <c r="I77" s="5" t="s">
        <v>100</v>
      </c>
      <c r="J77" s="5"/>
      <c r="K77" s="5"/>
    </row>
    <row r="78" spans="1:11" x14ac:dyDescent="0.25">
      <c r="A78" s="21">
        <v>2.5</v>
      </c>
      <c r="B78" s="5" t="s">
        <v>179</v>
      </c>
      <c r="C78" s="5" t="s">
        <v>132</v>
      </c>
      <c r="D78" s="6" t="s">
        <v>131</v>
      </c>
      <c r="E78" s="5">
        <v>15</v>
      </c>
      <c r="F78" s="14">
        <f t="shared" si="2"/>
        <v>45184</v>
      </c>
      <c r="G78" s="5"/>
      <c r="H78" s="5" t="s">
        <v>95</v>
      </c>
      <c r="I78" s="5" t="s">
        <v>100</v>
      </c>
      <c r="J78" s="5"/>
      <c r="K78" s="5"/>
    </row>
    <row r="79" spans="1:11" x14ac:dyDescent="0.25">
      <c r="A79" s="5">
        <v>2.5099999999999998</v>
      </c>
      <c r="B79" s="5" t="s">
        <v>179</v>
      </c>
      <c r="C79" s="5" t="s">
        <v>36</v>
      </c>
      <c r="D79" s="6" t="s">
        <v>130</v>
      </c>
      <c r="E79" s="5">
        <v>15</v>
      </c>
      <c r="F79" s="14">
        <f t="shared" si="2"/>
        <v>45184</v>
      </c>
      <c r="G79" s="5"/>
      <c r="H79" s="5" t="s">
        <v>95</v>
      </c>
      <c r="I79" s="5" t="s">
        <v>100</v>
      </c>
      <c r="J79" s="5"/>
      <c r="K79" s="5"/>
    </row>
    <row r="80" spans="1:11" x14ac:dyDescent="0.25">
      <c r="A80" s="5">
        <v>2.52</v>
      </c>
      <c r="B80" s="5" t="s">
        <v>179</v>
      </c>
      <c r="C80" s="5" t="s">
        <v>48</v>
      </c>
      <c r="D80" s="6" t="s">
        <v>53</v>
      </c>
      <c r="E80" s="5">
        <v>10</v>
      </c>
      <c r="F80" s="14">
        <f t="shared" si="2"/>
        <v>45189</v>
      </c>
      <c r="G80" s="5"/>
      <c r="H80" s="5" t="s">
        <v>95</v>
      </c>
      <c r="I80" s="5" t="s">
        <v>100</v>
      </c>
      <c r="J80" s="5"/>
      <c r="K80" s="5"/>
    </row>
    <row r="81" spans="1:11" x14ac:dyDescent="0.25">
      <c r="A81" s="5">
        <v>2.5299999999999998</v>
      </c>
      <c r="B81" s="5" t="s">
        <v>179</v>
      </c>
      <c r="C81" s="5" t="s">
        <v>48</v>
      </c>
      <c r="D81" s="6" t="s">
        <v>58</v>
      </c>
      <c r="E81" s="5">
        <v>10</v>
      </c>
      <c r="F81" s="14">
        <f t="shared" si="2"/>
        <v>45189</v>
      </c>
      <c r="G81" s="5"/>
      <c r="H81" s="5" t="s">
        <v>95</v>
      </c>
      <c r="I81" s="5" t="s">
        <v>100</v>
      </c>
      <c r="J81" s="5"/>
      <c r="K81" s="5"/>
    </row>
    <row r="82" spans="1:11" x14ac:dyDescent="0.25">
      <c r="A82" s="5">
        <v>2.54</v>
      </c>
      <c r="B82" s="5" t="s">
        <v>179</v>
      </c>
      <c r="C82" s="5" t="s">
        <v>22</v>
      </c>
      <c r="D82" s="6" t="s">
        <v>35</v>
      </c>
      <c r="E82" s="5">
        <v>10</v>
      </c>
      <c r="F82" s="14">
        <f t="shared" si="2"/>
        <v>45189</v>
      </c>
      <c r="G82" s="5"/>
      <c r="H82" s="5" t="s">
        <v>95</v>
      </c>
      <c r="I82" s="5" t="s">
        <v>100</v>
      </c>
      <c r="J82" s="5"/>
      <c r="K82" s="5"/>
    </row>
    <row r="83" spans="1:11" x14ac:dyDescent="0.25">
      <c r="A83" s="5">
        <v>2.5499999999999998</v>
      </c>
      <c r="B83" s="5" t="s">
        <v>179</v>
      </c>
      <c r="C83" s="5" t="s">
        <v>60</v>
      </c>
      <c r="D83" s="6" t="s">
        <v>110</v>
      </c>
      <c r="E83" s="5">
        <v>10</v>
      </c>
      <c r="F83" s="14">
        <f t="shared" si="2"/>
        <v>45189</v>
      </c>
      <c r="G83" s="5"/>
      <c r="H83" s="5" t="s">
        <v>95</v>
      </c>
      <c r="I83" s="5" t="s">
        <v>100</v>
      </c>
      <c r="J83" s="5"/>
      <c r="K83" s="5"/>
    </row>
    <row r="84" spans="1:11" ht="30" x14ac:dyDescent="0.25">
      <c r="A84" s="5">
        <v>2.56</v>
      </c>
      <c r="B84" s="5" t="s">
        <v>179</v>
      </c>
      <c r="C84" s="5" t="s">
        <v>123</v>
      </c>
      <c r="D84" s="6" t="s">
        <v>120</v>
      </c>
      <c r="E84" s="5">
        <v>10</v>
      </c>
      <c r="F84" s="14">
        <f t="shared" si="2"/>
        <v>45189</v>
      </c>
      <c r="G84" s="5"/>
      <c r="H84" s="5" t="s">
        <v>95</v>
      </c>
      <c r="I84" s="5" t="s">
        <v>100</v>
      </c>
      <c r="J84" s="5"/>
      <c r="K84" s="5"/>
    </row>
    <row r="85" spans="1:11" ht="30" x14ac:dyDescent="0.25">
      <c r="A85" s="5">
        <v>2.57</v>
      </c>
      <c r="B85" s="5" t="s">
        <v>179</v>
      </c>
      <c r="C85" s="5" t="s">
        <v>84</v>
      </c>
      <c r="D85" s="6" t="s">
        <v>83</v>
      </c>
      <c r="E85" s="5">
        <v>5</v>
      </c>
      <c r="F85" s="14">
        <f t="shared" si="2"/>
        <v>45194</v>
      </c>
      <c r="G85" s="5"/>
      <c r="H85" s="5" t="s">
        <v>95</v>
      </c>
      <c r="I85" s="5" t="s">
        <v>100</v>
      </c>
      <c r="J85" s="5"/>
      <c r="K85" s="5"/>
    </row>
    <row r="86" spans="1:11" x14ac:dyDescent="0.25">
      <c r="A86" s="5">
        <v>2.58</v>
      </c>
      <c r="B86" s="5" t="s">
        <v>179</v>
      </c>
      <c r="C86" s="5" t="s">
        <v>84</v>
      </c>
      <c r="D86" s="6" t="s">
        <v>80</v>
      </c>
      <c r="E86" s="5">
        <v>5</v>
      </c>
      <c r="F86" s="14">
        <f t="shared" si="2"/>
        <v>45194</v>
      </c>
      <c r="G86" s="5"/>
      <c r="H86" s="5" t="s">
        <v>95</v>
      </c>
      <c r="I86" s="5" t="s">
        <v>100</v>
      </c>
      <c r="J86" s="5"/>
      <c r="K86" s="5"/>
    </row>
    <row r="87" spans="1:11" ht="60" x14ac:dyDescent="0.25">
      <c r="A87" s="5">
        <v>2.59</v>
      </c>
      <c r="B87" s="5" t="s">
        <v>179</v>
      </c>
      <c r="C87" s="5" t="s">
        <v>60</v>
      </c>
      <c r="D87" s="6" t="s">
        <v>64</v>
      </c>
      <c r="E87" s="5">
        <v>5</v>
      </c>
      <c r="F87" s="14">
        <f t="shared" si="2"/>
        <v>45194</v>
      </c>
      <c r="G87" s="5"/>
      <c r="H87" s="5" t="s">
        <v>95</v>
      </c>
      <c r="I87" s="5" t="s">
        <v>100</v>
      </c>
      <c r="J87" s="5"/>
      <c r="K87" s="5"/>
    </row>
    <row r="88" spans="1:11" ht="30" x14ac:dyDescent="0.25">
      <c r="A88" s="21">
        <v>2.6</v>
      </c>
      <c r="B88" s="5" t="s">
        <v>179</v>
      </c>
      <c r="C88" s="5" t="s">
        <v>123</v>
      </c>
      <c r="D88" s="6" t="s">
        <v>122</v>
      </c>
      <c r="E88" s="5">
        <v>5</v>
      </c>
      <c r="F88" s="14">
        <f t="shared" si="2"/>
        <v>45194</v>
      </c>
      <c r="G88" s="5"/>
      <c r="H88" s="5" t="s">
        <v>95</v>
      </c>
      <c r="I88" s="5" t="s">
        <v>100</v>
      </c>
      <c r="J88" s="5"/>
      <c r="K88" s="5"/>
    </row>
    <row r="89" spans="1:11" x14ac:dyDescent="0.25">
      <c r="A89" s="5">
        <v>2.61</v>
      </c>
      <c r="B89" s="5" t="s">
        <v>179</v>
      </c>
      <c r="C89" s="5" t="s">
        <v>60</v>
      </c>
      <c r="D89" s="6" t="s">
        <v>74</v>
      </c>
      <c r="E89" s="5">
        <v>5</v>
      </c>
      <c r="F89" s="14">
        <f t="shared" si="2"/>
        <v>45194</v>
      </c>
      <c r="G89" s="5"/>
      <c r="H89" s="5" t="s">
        <v>95</v>
      </c>
      <c r="I89" s="5" t="s">
        <v>100</v>
      </c>
      <c r="J89" s="5"/>
      <c r="K89" s="5"/>
    </row>
    <row r="90" spans="1:11" ht="30" x14ac:dyDescent="0.25">
      <c r="A90" s="5">
        <v>2.62</v>
      </c>
      <c r="B90" s="5" t="s">
        <v>179</v>
      </c>
      <c r="C90" s="5" t="s">
        <v>48</v>
      </c>
      <c r="D90" s="6" t="s">
        <v>59</v>
      </c>
      <c r="E90" s="5">
        <v>1</v>
      </c>
      <c r="F90" s="14">
        <f t="shared" si="2"/>
        <v>45198</v>
      </c>
      <c r="G90" s="5"/>
      <c r="H90" s="5" t="s">
        <v>95</v>
      </c>
      <c r="I90" s="5" t="s">
        <v>100</v>
      </c>
      <c r="J90" s="5"/>
      <c r="K90" s="5"/>
    </row>
    <row r="91" spans="1:11" x14ac:dyDescent="0.25">
      <c r="A91" s="17">
        <v>3</v>
      </c>
      <c r="B91" s="17" t="s">
        <v>180</v>
      </c>
      <c r="C91" s="17"/>
      <c r="D91" s="18"/>
      <c r="E91" s="17"/>
      <c r="F91" s="19"/>
      <c r="G91" s="17"/>
      <c r="H91" s="17"/>
      <c r="I91" s="17"/>
      <c r="J91" s="17"/>
      <c r="K91" s="17"/>
    </row>
    <row r="92" spans="1:11" ht="30" x14ac:dyDescent="0.25">
      <c r="A92" s="5">
        <v>3.01</v>
      </c>
      <c r="B92" s="5" t="s">
        <v>180</v>
      </c>
      <c r="C92" s="5" t="s">
        <v>84</v>
      </c>
      <c r="D92" s="6" t="s">
        <v>104</v>
      </c>
      <c r="E92" s="5">
        <v>1</v>
      </c>
      <c r="F92" s="14">
        <f t="shared" ref="F92:F98" si="3">IF(ISBLANK($C$2),,$C$2-E92)</f>
        <v>45198</v>
      </c>
      <c r="G92" s="5"/>
      <c r="H92" s="5" t="s">
        <v>95</v>
      </c>
      <c r="I92" s="5" t="s">
        <v>100</v>
      </c>
      <c r="J92" s="5"/>
      <c r="K92" s="5"/>
    </row>
    <row r="93" spans="1:11" ht="30" x14ac:dyDescent="0.25">
      <c r="A93" s="5">
        <v>3.02</v>
      </c>
      <c r="B93" s="5" t="s">
        <v>180</v>
      </c>
      <c r="C93" s="5" t="s">
        <v>40</v>
      </c>
      <c r="D93" s="6" t="s">
        <v>41</v>
      </c>
      <c r="E93" s="5">
        <v>1</v>
      </c>
      <c r="F93" s="14">
        <f t="shared" si="3"/>
        <v>45198</v>
      </c>
      <c r="G93" s="5"/>
      <c r="H93" s="5" t="s">
        <v>95</v>
      </c>
      <c r="I93" s="5" t="s">
        <v>100</v>
      </c>
      <c r="J93" s="5"/>
      <c r="K93" s="5"/>
    </row>
    <row r="94" spans="1:11" ht="45" x14ac:dyDescent="0.25">
      <c r="A94" s="5">
        <v>3.03</v>
      </c>
      <c r="B94" s="5" t="s">
        <v>180</v>
      </c>
      <c r="C94" s="5" t="s">
        <v>48</v>
      </c>
      <c r="D94" s="6" t="s">
        <v>54</v>
      </c>
      <c r="E94" s="5">
        <v>1</v>
      </c>
      <c r="F94" s="14">
        <f t="shared" si="3"/>
        <v>45198</v>
      </c>
      <c r="G94" s="5"/>
      <c r="H94" s="5" t="s">
        <v>95</v>
      </c>
      <c r="I94" s="5" t="s">
        <v>100</v>
      </c>
      <c r="J94" s="5"/>
      <c r="K94" s="5"/>
    </row>
    <row r="95" spans="1:11" ht="30" x14ac:dyDescent="0.25">
      <c r="A95" s="5">
        <v>3.04</v>
      </c>
      <c r="B95" s="5" t="s">
        <v>180</v>
      </c>
      <c r="C95" s="5" t="s">
        <v>48</v>
      </c>
      <c r="D95" s="6" t="s">
        <v>89</v>
      </c>
      <c r="E95" s="5">
        <v>0</v>
      </c>
      <c r="F95" s="14">
        <f t="shared" si="3"/>
        <v>45199</v>
      </c>
      <c r="G95" s="5"/>
      <c r="H95" s="5" t="s">
        <v>95</v>
      </c>
      <c r="I95" s="5" t="s">
        <v>100</v>
      </c>
      <c r="J95" s="5"/>
      <c r="K95" s="5"/>
    </row>
    <row r="96" spans="1:11" x14ac:dyDescent="0.25">
      <c r="A96" s="5">
        <v>3.05</v>
      </c>
      <c r="B96" s="5" t="s">
        <v>180</v>
      </c>
      <c r="C96" s="5" t="s">
        <v>18</v>
      </c>
      <c r="D96" s="6" t="s">
        <v>128</v>
      </c>
      <c r="E96" s="5">
        <v>0</v>
      </c>
      <c r="F96" s="14">
        <f t="shared" si="3"/>
        <v>45199</v>
      </c>
      <c r="G96" s="5"/>
      <c r="H96" s="5" t="s">
        <v>95</v>
      </c>
      <c r="I96" s="5" t="s">
        <v>100</v>
      </c>
      <c r="J96" s="5"/>
      <c r="K96" s="5"/>
    </row>
    <row r="97" spans="1:11" ht="30" x14ac:dyDescent="0.25">
      <c r="A97" s="5">
        <v>3.06</v>
      </c>
      <c r="B97" s="5" t="s">
        <v>180</v>
      </c>
      <c r="C97" s="5" t="s">
        <v>84</v>
      </c>
      <c r="D97" s="6" t="s">
        <v>126</v>
      </c>
      <c r="E97" s="5">
        <v>0</v>
      </c>
      <c r="F97" s="14">
        <f t="shared" si="3"/>
        <v>45199</v>
      </c>
      <c r="G97" s="5"/>
      <c r="H97" s="5" t="s">
        <v>95</v>
      </c>
      <c r="I97" s="5" t="s">
        <v>100</v>
      </c>
      <c r="J97" s="5"/>
      <c r="K97" s="5"/>
    </row>
    <row r="98" spans="1:11" ht="30" x14ac:dyDescent="0.25">
      <c r="A98" s="5">
        <v>3.07</v>
      </c>
      <c r="B98" s="5" t="s">
        <v>180</v>
      </c>
      <c r="C98" s="5" t="s">
        <v>123</v>
      </c>
      <c r="D98" s="6" t="s">
        <v>127</v>
      </c>
      <c r="E98" s="5">
        <v>0</v>
      </c>
      <c r="F98" s="14">
        <f t="shared" si="3"/>
        <v>45199</v>
      </c>
      <c r="G98" s="5"/>
      <c r="H98" s="5" t="s">
        <v>95</v>
      </c>
      <c r="I98" s="5" t="s">
        <v>100</v>
      </c>
      <c r="J98" s="5"/>
      <c r="K98" s="5"/>
    </row>
    <row r="99" spans="1:11" x14ac:dyDescent="0.25">
      <c r="A99" s="17">
        <v>4</v>
      </c>
      <c r="B99" s="17" t="s">
        <v>181</v>
      </c>
      <c r="C99" s="17"/>
      <c r="D99" s="18"/>
      <c r="E99" s="17"/>
      <c r="F99" s="19"/>
      <c r="G99" s="17"/>
      <c r="H99" s="17"/>
      <c r="I99" s="17"/>
      <c r="J99" s="17"/>
      <c r="K99" s="17"/>
    </row>
    <row r="100" spans="1:11" ht="30" x14ac:dyDescent="0.25">
      <c r="A100" s="5">
        <v>4.01</v>
      </c>
      <c r="B100" s="5" t="s">
        <v>181</v>
      </c>
      <c r="C100" s="5" t="s">
        <v>78</v>
      </c>
      <c r="D100" s="6" t="s">
        <v>77</v>
      </c>
      <c r="E100" s="5">
        <v>0</v>
      </c>
      <c r="F100" s="14">
        <f t="shared" ref="F100:F110" si="4">IF(ISBLANK($C$2),,$C$2-E100)</f>
        <v>45199</v>
      </c>
      <c r="G100" s="5"/>
      <c r="H100" s="5" t="s">
        <v>95</v>
      </c>
      <c r="I100" s="5" t="s">
        <v>100</v>
      </c>
      <c r="J100" s="5"/>
      <c r="K100" s="5"/>
    </row>
    <row r="101" spans="1:11" ht="30" x14ac:dyDescent="0.25">
      <c r="A101" s="5">
        <v>4.0199999999999996</v>
      </c>
      <c r="B101" s="5" t="s">
        <v>181</v>
      </c>
      <c r="C101" s="5" t="s">
        <v>48</v>
      </c>
      <c r="D101" s="6" t="s">
        <v>88</v>
      </c>
      <c r="E101" s="5">
        <v>0</v>
      </c>
      <c r="F101" s="14">
        <f t="shared" si="4"/>
        <v>45199</v>
      </c>
      <c r="G101" s="5"/>
      <c r="H101" s="5" t="s">
        <v>95</v>
      </c>
      <c r="I101" s="5" t="s">
        <v>100</v>
      </c>
      <c r="J101" s="5"/>
      <c r="K101" s="5"/>
    </row>
    <row r="102" spans="1:11" ht="45" x14ac:dyDescent="0.25">
      <c r="A102" s="5">
        <v>4.03</v>
      </c>
      <c r="B102" s="5" t="s">
        <v>181</v>
      </c>
      <c r="C102" s="5" t="s">
        <v>124</v>
      </c>
      <c r="D102" s="6" t="s">
        <v>85</v>
      </c>
      <c r="E102" s="5">
        <v>-1</v>
      </c>
      <c r="F102" s="14">
        <f t="shared" si="4"/>
        <v>45200</v>
      </c>
      <c r="G102" s="5"/>
      <c r="H102" s="5" t="s">
        <v>95</v>
      </c>
      <c r="I102" s="5" t="s">
        <v>100</v>
      </c>
      <c r="J102" s="5"/>
      <c r="K102" s="5"/>
    </row>
    <row r="103" spans="1:11" ht="90" x14ac:dyDescent="0.25">
      <c r="A103" s="5">
        <v>4.04</v>
      </c>
      <c r="B103" s="5" t="s">
        <v>181</v>
      </c>
      <c r="C103" s="5" t="s">
        <v>124</v>
      </c>
      <c r="D103" s="6" t="s">
        <v>106</v>
      </c>
      <c r="E103" s="5">
        <v>-1</v>
      </c>
      <c r="F103" s="14">
        <f t="shared" si="4"/>
        <v>45200</v>
      </c>
      <c r="G103" s="5"/>
      <c r="H103" s="5" t="s">
        <v>95</v>
      </c>
      <c r="I103" s="5" t="s">
        <v>100</v>
      </c>
      <c r="J103" s="5"/>
      <c r="K103" s="5"/>
    </row>
    <row r="104" spans="1:11" ht="60" x14ac:dyDescent="0.25">
      <c r="A104" s="5">
        <v>4.05</v>
      </c>
      <c r="B104" s="5" t="s">
        <v>181</v>
      </c>
      <c r="C104" s="5" t="s">
        <v>124</v>
      </c>
      <c r="D104" s="6" t="s">
        <v>105</v>
      </c>
      <c r="E104" s="5">
        <v>-1</v>
      </c>
      <c r="F104" s="14">
        <f t="shared" si="4"/>
        <v>45200</v>
      </c>
      <c r="G104" s="5"/>
      <c r="H104" s="5" t="s">
        <v>95</v>
      </c>
      <c r="I104" s="5" t="s">
        <v>100</v>
      </c>
      <c r="J104" s="5"/>
      <c r="K104" s="5"/>
    </row>
    <row r="105" spans="1:11" ht="45" x14ac:dyDescent="0.25">
      <c r="A105" s="5">
        <v>4.0599999999999996</v>
      </c>
      <c r="B105" s="5" t="s">
        <v>181</v>
      </c>
      <c r="C105" s="5" t="s">
        <v>48</v>
      </c>
      <c r="D105" s="6" t="s">
        <v>86</v>
      </c>
      <c r="E105" s="5">
        <v>-5</v>
      </c>
      <c r="F105" s="14">
        <f t="shared" si="4"/>
        <v>45204</v>
      </c>
      <c r="G105" s="5"/>
      <c r="H105" s="5" t="s">
        <v>95</v>
      </c>
      <c r="I105" s="5" t="s">
        <v>100</v>
      </c>
      <c r="J105" s="5"/>
      <c r="K105" s="5"/>
    </row>
    <row r="106" spans="1:11" ht="30" x14ac:dyDescent="0.25">
      <c r="A106" s="5">
        <v>4.07</v>
      </c>
      <c r="B106" s="5" t="s">
        <v>181</v>
      </c>
      <c r="C106" s="5" t="s">
        <v>48</v>
      </c>
      <c r="D106" s="6" t="s">
        <v>87</v>
      </c>
      <c r="E106" s="5">
        <v>-5</v>
      </c>
      <c r="F106" s="14">
        <f t="shared" si="4"/>
        <v>45204</v>
      </c>
      <c r="G106" s="5"/>
      <c r="H106" s="5" t="s">
        <v>95</v>
      </c>
      <c r="I106" s="5" t="s">
        <v>100</v>
      </c>
      <c r="J106" s="5"/>
      <c r="K106" s="5"/>
    </row>
    <row r="107" spans="1:11" ht="30" x14ac:dyDescent="0.25">
      <c r="A107" s="5">
        <v>4.08</v>
      </c>
      <c r="B107" s="5" t="s">
        <v>181</v>
      </c>
      <c r="C107" s="5" t="s">
        <v>125</v>
      </c>
      <c r="D107" s="6" t="s">
        <v>90</v>
      </c>
      <c r="E107" s="5">
        <v>-5</v>
      </c>
      <c r="F107" s="14">
        <f t="shared" si="4"/>
        <v>45204</v>
      </c>
      <c r="G107" s="5"/>
      <c r="H107" s="5" t="s">
        <v>95</v>
      </c>
      <c r="I107" s="5" t="s">
        <v>100</v>
      </c>
      <c r="J107" s="5"/>
      <c r="K107" s="5"/>
    </row>
    <row r="108" spans="1:11" ht="30" x14ac:dyDescent="0.25">
      <c r="A108" s="5">
        <v>4.09</v>
      </c>
      <c r="B108" s="5" t="s">
        <v>181</v>
      </c>
      <c r="C108" s="5" t="s">
        <v>125</v>
      </c>
      <c r="D108" s="6" t="s">
        <v>91</v>
      </c>
      <c r="E108" s="5">
        <v>-10</v>
      </c>
      <c r="F108" s="14">
        <f t="shared" si="4"/>
        <v>45209</v>
      </c>
      <c r="G108" s="5"/>
      <c r="H108" s="5" t="s">
        <v>95</v>
      </c>
      <c r="I108" s="5" t="s">
        <v>100</v>
      </c>
      <c r="J108" s="5"/>
      <c r="K108" s="5"/>
    </row>
    <row r="109" spans="1:11" ht="45" x14ac:dyDescent="0.25">
      <c r="A109" s="21">
        <v>4.0999999999999996</v>
      </c>
      <c r="B109" s="5" t="s">
        <v>181</v>
      </c>
      <c r="C109" s="5" t="s">
        <v>78</v>
      </c>
      <c r="D109" s="6" t="s">
        <v>92</v>
      </c>
      <c r="E109" s="5">
        <v>-10</v>
      </c>
      <c r="F109" s="14">
        <f t="shared" si="4"/>
        <v>45209</v>
      </c>
      <c r="G109" s="5"/>
      <c r="H109" s="5" t="s">
        <v>95</v>
      </c>
      <c r="I109" s="5" t="s">
        <v>100</v>
      </c>
      <c r="J109" s="5"/>
      <c r="K109" s="5"/>
    </row>
    <row r="110" spans="1:11" ht="30" x14ac:dyDescent="0.25">
      <c r="A110" s="5">
        <v>4.1100000000000003</v>
      </c>
      <c r="B110" s="5" t="s">
        <v>181</v>
      </c>
      <c r="C110" s="5" t="s">
        <v>78</v>
      </c>
      <c r="D110" s="6" t="s">
        <v>135</v>
      </c>
      <c r="E110" s="5">
        <v>-10</v>
      </c>
      <c r="F110" s="14">
        <f t="shared" si="4"/>
        <v>45209</v>
      </c>
      <c r="G110" s="5"/>
      <c r="H110" s="5" t="s">
        <v>95</v>
      </c>
      <c r="I110" s="5" t="s">
        <v>100</v>
      </c>
    </row>
  </sheetData>
  <autoFilter ref="A5:K110" xr:uid="{172C83CA-8D5A-46AB-A0F1-ADA50E092F87}">
    <sortState xmlns:xlrd2="http://schemas.microsoft.com/office/spreadsheetml/2017/richdata2" ref="A6:K110">
      <sortCondition ref="A6:A110"/>
    </sortState>
  </autoFilter>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C2C9301-2972-4C20-B9E0-845734E6BE89}">
          <x14:formula1>
            <xm:f>'Do Not Delete'!$A$5:$A$8</xm:f>
          </x14:formula1>
          <xm:sqref>B7:B28 B30:B90 B92:B98 B100:B110</xm:sqref>
        </x14:dataValidation>
        <x14:dataValidation type="list" allowBlank="1" showInputMessage="1" showErrorMessage="1" xr:uid="{0146A8EF-E817-4A20-B49E-D3B98DE57ED4}">
          <x14:formula1>
            <xm:f>'Do Not Delete'!$C$5:$C$8</xm:f>
          </x14:formula1>
          <xm:sqref>H7:H28 H30:H90 H92:H98 H100:H110</xm:sqref>
        </x14:dataValidation>
        <x14:dataValidation type="list" allowBlank="1" showInputMessage="1" showErrorMessage="1" xr:uid="{FE9EFCFD-1E16-4B72-80A4-2BFFE7315BF9}">
          <x14:formula1>
            <xm:f>'Do Not Delete'!$D$5:$D$7</xm:f>
          </x14:formula1>
          <xm:sqref>I7:I28 I30:I90 I92:I98 I100:I110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844A-811B-484E-8B57-FC2867FA8A13}">
  <sheetPr>
    <tabColor theme="7"/>
  </sheetPr>
  <dimension ref="A1:Q2"/>
  <sheetViews>
    <sheetView workbookViewId="0">
      <selection activeCell="D4" sqref="D4"/>
    </sheetView>
  </sheetViews>
  <sheetFormatPr defaultRowHeight="15" x14ac:dyDescent="0.25"/>
  <cols>
    <col min="1" max="1" width="9.140625" customWidth="1"/>
    <col min="2" max="2" width="14.85546875" customWidth="1"/>
    <col min="3" max="3" width="6.85546875" customWidth="1"/>
    <col min="4" max="4" width="33" customWidth="1"/>
    <col min="5" max="5" width="22.7109375" bestFit="1" customWidth="1"/>
    <col min="6" max="6" width="27.42578125" customWidth="1"/>
    <col min="7" max="7" width="23.5703125" customWidth="1"/>
    <col min="8" max="8" width="21.5703125" bestFit="1" customWidth="1"/>
    <col min="9" max="9" width="18.85546875" bestFit="1" customWidth="1"/>
    <col min="10" max="10" width="16.140625" customWidth="1"/>
    <col min="11" max="11" width="16.85546875" customWidth="1"/>
    <col min="12" max="12" width="18.28515625" customWidth="1"/>
    <col min="13" max="13" width="17.85546875" customWidth="1"/>
    <col min="14" max="14" width="9.140625" bestFit="1" customWidth="1"/>
    <col min="15" max="15" width="17.140625" bestFit="1" customWidth="1"/>
    <col min="16" max="16" width="34.42578125" customWidth="1"/>
    <col min="17" max="17" width="32.5703125" customWidth="1"/>
  </cols>
  <sheetData>
    <row r="1" spans="1:17" s="6" customFormat="1" ht="45" x14ac:dyDescent="0.25">
      <c r="A1" s="10" t="s">
        <v>140</v>
      </c>
      <c r="B1" s="10" t="s">
        <v>172</v>
      </c>
      <c r="C1" s="10" t="s">
        <v>153</v>
      </c>
      <c r="D1" s="10" t="s">
        <v>141</v>
      </c>
      <c r="E1" s="10" t="s">
        <v>142</v>
      </c>
      <c r="F1" s="10" t="s">
        <v>143</v>
      </c>
      <c r="G1" s="10" t="s">
        <v>144</v>
      </c>
      <c r="H1" s="10" t="s">
        <v>145</v>
      </c>
      <c r="I1" s="10" t="s">
        <v>166</v>
      </c>
      <c r="J1" s="10" t="s">
        <v>146</v>
      </c>
      <c r="K1" s="10" t="s">
        <v>147</v>
      </c>
      <c r="L1" s="10" t="s">
        <v>148</v>
      </c>
      <c r="M1" s="10" t="s">
        <v>150</v>
      </c>
      <c r="N1" s="10" t="s">
        <v>149</v>
      </c>
      <c r="O1" s="10" t="s">
        <v>151</v>
      </c>
      <c r="P1" s="10" t="s">
        <v>152</v>
      </c>
      <c r="Q1" s="10" t="s">
        <v>5</v>
      </c>
    </row>
    <row r="2" spans="1:17" ht="45" x14ac:dyDescent="0.25">
      <c r="A2" s="6" t="s">
        <v>159</v>
      </c>
      <c r="B2" s="6" t="s">
        <v>160</v>
      </c>
      <c r="C2" s="6">
        <v>86</v>
      </c>
      <c r="D2" s="6" t="s">
        <v>161</v>
      </c>
      <c r="E2" s="6" t="s">
        <v>162</v>
      </c>
      <c r="F2" s="7" t="s">
        <v>163</v>
      </c>
      <c r="G2" s="6" t="s">
        <v>164</v>
      </c>
      <c r="H2" s="6" t="s">
        <v>165</v>
      </c>
      <c r="I2" s="6" t="s">
        <v>167</v>
      </c>
      <c r="J2" s="6" t="s">
        <v>168</v>
      </c>
      <c r="K2" s="7" t="s">
        <v>169</v>
      </c>
      <c r="L2" s="6" t="s">
        <v>154</v>
      </c>
      <c r="M2" s="8">
        <v>45327</v>
      </c>
      <c r="N2" s="6" t="s">
        <v>154</v>
      </c>
      <c r="O2" s="9">
        <v>0.60416666666666663</v>
      </c>
      <c r="P2" s="6" t="s">
        <v>170</v>
      </c>
      <c r="Q2" s="6" t="s">
        <v>171</v>
      </c>
    </row>
  </sheetData>
  <hyperlinks>
    <hyperlink ref="F2" r:id="rId1" xr:uid="{942F7815-2697-4F06-AE5C-BBFFA082AF85}"/>
    <hyperlink ref="K2" r:id="rId2" xr:uid="{1F6146FD-DFA5-4526-8E38-12100EFE06A9}"/>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29B4827-F029-436C-BD9D-A0CE0BCAC794}">
          <x14:formula1>
            <xm:f>'Do Not Delete'!$E$5:$E$6</xm:f>
          </x14:formula1>
          <xm:sqref>L2:L1048576</xm:sqref>
        </x14:dataValidation>
        <x14:dataValidation type="list" allowBlank="1" showInputMessage="1" showErrorMessage="1" xr:uid="{9ECC492E-C7D3-4A15-BF1B-C613C524E339}">
          <x14:formula1>
            <xm:f>'Do Not Delete'!$F$5:$F$7</xm:f>
          </x14:formula1>
          <xm:sqref>N2:N1048576</xm:sqref>
        </x14:dataValidation>
        <x14:dataValidation type="list" allowBlank="1" showInputMessage="1" showErrorMessage="1" xr:uid="{6F8CA71C-4A70-485F-B27B-C1C74F6074A1}">
          <x14:formula1>
            <xm:f>'Do Not Delete'!$A$28:$A$30</xm:f>
          </x14:formula1>
          <xm:sqref>A2:A1048576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97460-71BE-4B8D-B304-791DC1BCBCBF}">
  <dimension ref="A1:F30"/>
  <sheetViews>
    <sheetView workbookViewId="0">
      <selection activeCell="A13" sqref="A13"/>
    </sheetView>
  </sheetViews>
  <sheetFormatPr defaultRowHeight="15" x14ac:dyDescent="0.25"/>
  <cols>
    <col min="1" max="1" width="12.5703125" bestFit="1" customWidth="1"/>
    <col min="2" max="2" width="33" bestFit="1" customWidth="1"/>
    <col min="3" max="3" width="10.5703125" bestFit="1" customWidth="1"/>
    <col min="4" max="4" width="9.28515625" bestFit="1" customWidth="1"/>
    <col min="5" max="5" width="30.140625" bestFit="1" customWidth="1"/>
    <col min="6" max="6" width="12" bestFit="1" customWidth="1"/>
  </cols>
  <sheetData>
    <row r="1" spans="1:6" x14ac:dyDescent="0.25">
      <c r="A1" s="2"/>
      <c r="B1" s="2"/>
      <c r="C1" s="2"/>
      <c r="D1" s="2"/>
      <c r="E1" s="2"/>
      <c r="F1" s="2"/>
    </row>
    <row r="2" spans="1:6" x14ac:dyDescent="0.25">
      <c r="A2" s="22" t="s">
        <v>93</v>
      </c>
      <c r="B2" s="23"/>
      <c r="C2" s="23"/>
      <c r="D2" s="23"/>
      <c r="E2" s="23"/>
      <c r="F2" s="24"/>
    </row>
    <row r="4" spans="1:6" x14ac:dyDescent="0.25">
      <c r="A4" s="3" t="s">
        <v>94</v>
      </c>
      <c r="B4" s="3" t="s">
        <v>0</v>
      </c>
      <c r="C4" s="3" t="s">
        <v>6</v>
      </c>
      <c r="D4" s="3" t="s">
        <v>3</v>
      </c>
      <c r="E4" s="3" t="s">
        <v>148</v>
      </c>
      <c r="F4" s="3" t="s">
        <v>149</v>
      </c>
    </row>
    <row r="5" spans="1:6" x14ac:dyDescent="0.25">
      <c r="A5" t="s">
        <v>178</v>
      </c>
      <c r="B5" t="s">
        <v>48</v>
      </c>
      <c r="C5" t="s">
        <v>95</v>
      </c>
      <c r="D5" t="s">
        <v>100</v>
      </c>
      <c r="E5" t="s">
        <v>154</v>
      </c>
      <c r="F5" t="s">
        <v>154</v>
      </c>
    </row>
    <row r="6" spans="1:6" x14ac:dyDescent="0.25">
      <c r="A6" t="s">
        <v>179</v>
      </c>
      <c r="B6" t="s">
        <v>27</v>
      </c>
      <c r="C6" t="s">
        <v>96</v>
      </c>
      <c r="D6" t="s">
        <v>101</v>
      </c>
      <c r="E6" t="s">
        <v>155</v>
      </c>
      <c r="F6" t="s">
        <v>155</v>
      </c>
    </row>
    <row r="7" spans="1:6" x14ac:dyDescent="0.25">
      <c r="A7" t="s">
        <v>180</v>
      </c>
      <c r="B7" t="s">
        <v>60</v>
      </c>
      <c r="C7" t="s">
        <v>97</v>
      </c>
      <c r="D7" t="s">
        <v>102</v>
      </c>
      <c r="F7" t="s">
        <v>156</v>
      </c>
    </row>
    <row r="8" spans="1:6" x14ac:dyDescent="0.25">
      <c r="A8" t="s">
        <v>181</v>
      </c>
      <c r="B8" t="s">
        <v>18</v>
      </c>
      <c r="C8" t="s">
        <v>98</v>
      </c>
      <c r="D8" t="s">
        <v>99</v>
      </c>
    </row>
    <row r="9" spans="1:6" x14ac:dyDescent="0.25">
      <c r="B9" t="s">
        <v>11</v>
      </c>
    </row>
    <row r="10" spans="1:6" x14ac:dyDescent="0.25">
      <c r="B10" t="s">
        <v>132</v>
      </c>
    </row>
    <row r="11" spans="1:6" x14ac:dyDescent="0.25">
      <c r="B11" t="s">
        <v>7</v>
      </c>
    </row>
    <row r="12" spans="1:6" x14ac:dyDescent="0.25">
      <c r="B12" t="s">
        <v>78</v>
      </c>
    </row>
    <row r="13" spans="1:6" x14ac:dyDescent="0.25">
      <c r="B13" t="s">
        <v>19</v>
      </c>
    </row>
    <row r="14" spans="1:6" x14ac:dyDescent="0.25">
      <c r="B14" t="s">
        <v>40</v>
      </c>
    </row>
    <row r="15" spans="1:6" x14ac:dyDescent="0.25">
      <c r="B15" t="s">
        <v>84</v>
      </c>
    </row>
    <row r="16" spans="1:6" x14ac:dyDescent="0.25">
      <c r="B16" t="s">
        <v>47</v>
      </c>
    </row>
    <row r="17" spans="1:2" x14ac:dyDescent="0.25">
      <c r="B17" t="s">
        <v>22</v>
      </c>
    </row>
    <row r="18" spans="1:2" x14ac:dyDescent="0.25">
      <c r="B18" t="s">
        <v>9</v>
      </c>
    </row>
    <row r="19" spans="1:2" x14ac:dyDescent="0.25">
      <c r="B19" t="s">
        <v>36</v>
      </c>
    </row>
    <row r="20" spans="1:2" x14ac:dyDescent="0.25">
      <c r="B20" t="s">
        <v>123</v>
      </c>
    </row>
    <row r="21" spans="1:2" x14ac:dyDescent="0.25">
      <c r="B21" t="s">
        <v>124</v>
      </c>
    </row>
    <row r="22" spans="1:2" x14ac:dyDescent="0.25">
      <c r="B22" t="s">
        <v>125</v>
      </c>
    </row>
    <row r="27" spans="1:2" x14ac:dyDescent="0.25">
      <c r="A27" s="3" t="s">
        <v>140</v>
      </c>
    </row>
    <row r="28" spans="1:2" x14ac:dyDescent="0.25">
      <c r="A28" t="s">
        <v>157</v>
      </c>
    </row>
    <row r="29" spans="1:2" x14ac:dyDescent="0.25">
      <c r="A29" t="s">
        <v>158</v>
      </c>
    </row>
    <row r="30" spans="1:2" x14ac:dyDescent="0.25">
      <c r="A30" t="s">
        <v>159</v>
      </c>
    </row>
  </sheetData>
  <sheetProtection algorithmName="SHA-512" hashValue="S23D1xn7/aJumRscHyOnTmFnROR34rfzfUz/fO0FH/LYDf9FpbxMUK0QS3SUZF38YHFZhlj08iyibHNDwzMWmA==" saltValue="GqCMiWag4KRTe/Q6mLF6QA==" spinCount="100000" sheet="1" objects="1" scenarios="1" selectLockedCells="1" selectUnlockedCells="1"/>
  <mergeCells count="1">
    <mergeCell ref="A2: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Task List</vt:lpstr>
      <vt:lpstr>Legislative Appointments</vt:lpstr>
      <vt:lpstr>Do Not Delete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King</dc:creator>
  <cp:lastModifiedBy>Rebecca King</cp:lastModifiedBy>
  <cp:lastPrinted>2023-09-22T17:53:48Z</cp:lastPrinted>
  <dcterms:created xsi:type="dcterms:W3CDTF">2023-06-28T01:22:45Z</dcterms:created>
  <dcterms:modified xsi:type="dcterms:W3CDTF">2023-09-22T17:56:56Z</dcterms:modified>
</cp:coreProperties>
</file>